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995" windowHeight="12525" activeTab="0"/>
  </bookViews>
  <sheets>
    <sheet name="TA1" sheetId="1" r:id="rId1"/>
  </sheets>
  <definedNames/>
  <calcPr fullCalcOnLoad="1"/>
</workbook>
</file>

<file path=xl/sharedStrings.xml><?xml version="1.0" encoding="utf-8"?>
<sst xmlns="http://schemas.openxmlformats.org/spreadsheetml/2006/main" count="138" uniqueCount="137">
  <si>
    <t xml:space="preserve">Tableau A 1. Projections 2010 de la population française par département </t>
  </si>
  <si>
    <t xml:space="preserve">Région </t>
  </si>
  <si>
    <t>département</t>
  </si>
  <si>
    <t>Population
projections 2010</t>
  </si>
  <si>
    <t>ZIPR 1 - Nord Ouest</t>
  </si>
  <si>
    <t>Basse-Normandie</t>
  </si>
  <si>
    <t xml:space="preserve">    Calvados</t>
  </si>
  <si>
    <t xml:space="preserve">    Manche</t>
  </si>
  <si>
    <t xml:space="preserve">    Orne</t>
  </si>
  <si>
    <t>Haute-Normandie</t>
  </si>
  <si>
    <t xml:space="preserve">    Eure</t>
  </si>
  <si>
    <t xml:space="preserve">    Seine Maritime</t>
  </si>
  <si>
    <t>Nord - Pas-de-Calais</t>
  </si>
  <si>
    <t xml:space="preserve">     Nord</t>
  </si>
  <si>
    <t xml:space="preserve">    Pas de Calais</t>
  </si>
  <si>
    <t>Picardie</t>
  </si>
  <si>
    <t xml:space="preserve">    Aisne</t>
  </si>
  <si>
    <t xml:space="preserve">    Oise</t>
  </si>
  <si>
    <t xml:space="preserve">    Somme</t>
  </si>
  <si>
    <t>ZIPR 2 - Est</t>
  </si>
  <si>
    <t>Alsace</t>
  </si>
  <si>
    <t xml:space="preserve">    Bas Rhin</t>
  </si>
  <si>
    <t xml:space="preserve">    Haut Rhin</t>
  </si>
  <si>
    <t>Bourgogne</t>
  </si>
  <si>
    <t xml:space="preserve">    Côte d'Or</t>
  </si>
  <si>
    <t xml:space="preserve">    Nièvre</t>
  </si>
  <si>
    <t xml:space="preserve">    Saône et Loire</t>
  </si>
  <si>
    <t xml:space="preserve">    Yonne</t>
  </si>
  <si>
    <t>Champagne-Ardenne</t>
  </si>
  <si>
    <t xml:space="preserve">    Ardennes</t>
  </si>
  <si>
    <t xml:space="preserve">    Aube</t>
  </si>
  <si>
    <t xml:space="preserve">    Haute Marne</t>
  </si>
  <si>
    <t xml:space="preserve">    Marne</t>
  </si>
  <si>
    <t>Franche-Comté</t>
  </si>
  <si>
    <t xml:space="preserve">    Doubs</t>
  </si>
  <si>
    <t xml:space="preserve">    Haute Saône</t>
  </si>
  <si>
    <t xml:space="preserve">    Jura</t>
  </si>
  <si>
    <t xml:space="preserve">    Territoire de Belfort</t>
  </si>
  <si>
    <t>Lorraine</t>
  </si>
  <si>
    <t xml:space="preserve">    Meurthe et Moselle</t>
  </si>
  <si>
    <t xml:space="preserve">    Meuse</t>
  </si>
  <si>
    <t xml:space="preserve">    Moselle</t>
  </si>
  <si>
    <t xml:space="preserve">    Vosges</t>
  </si>
  <si>
    <t>ZIPR 3 - Sud Est - La Réunion</t>
  </si>
  <si>
    <t>Auvergne</t>
  </si>
  <si>
    <t xml:space="preserve">    Allier</t>
  </si>
  <si>
    <t xml:space="preserve">    Cantal</t>
  </si>
  <si>
    <t xml:space="preserve">    Haute Loire</t>
  </si>
  <si>
    <t xml:space="preserve">    Puy de Dôme</t>
  </si>
  <si>
    <t>La Réunion</t>
  </si>
  <si>
    <t xml:space="preserve">    Réunion</t>
  </si>
  <si>
    <t>Rhône-Alpes</t>
  </si>
  <si>
    <t xml:space="preserve">    Ain</t>
  </si>
  <si>
    <t xml:space="preserve">    Ardèche</t>
  </si>
  <si>
    <t xml:space="preserve">    Drôme</t>
  </si>
  <si>
    <t xml:space="preserve">    Haute Savoie</t>
  </si>
  <si>
    <t xml:space="preserve">    Isère</t>
  </si>
  <si>
    <t xml:space="preserve">    Loire</t>
  </si>
  <si>
    <t xml:space="preserve">    Rhône</t>
  </si>
  <si>
    <t xml:space="preserve">    Savoie</t>
  </si>
  <si>
    <t>ZIPR 4 - Sud Méditerranée</t>
  </si>
  <si>
    <t>Corse</t>
  </si>
  <si>
    <t xml:space="preserve">    Corse</t>
  </si>
  <si>
    <t>Languedoc-Roussillon</t>
  </si>
  <si>
    <t xml:space="preserve">    Aude</t>
  </si>
  <si>
    <t xml:space="preserve">    Gard</t>
  </si>
  <si>
    <t xml:space="preserve">    Hérault</t>
  </si>
  <si>
    <t xml:space="preserve">    Lozère</t>
  </si>
  <si>
    <t xml:space="preserve">    Pyrénées Orientales</t>
  </si>
  <si>
    <t>Provence-Alpes-Côte d'Azur</t>
  </si>
  <si>
    <t xml:space="preserve">    Alpes Maritimes</t>
  </si>
  <si>
    <t xml:space="preserve">    Alpes de Haute Provence</t>
  </si>
  <si>
    <t xml:space="preserve">    Bouches du Rhône</t>
  </si>
  <si>
    <t xml:space="preserve">    Hautes Alpes</t>
  </si>
  <si>
    <t xml:space="preserve">    Var</t>
  </si>
  <si>
    <t xml:space="preserve">    Vaucluse</t>
  </si>
  <si>
    <t>ZIPR 5 - Sud Ouest</t>
  </si>
  <si>
    <t>Aquitaine</t>
  </si>
  <si>
    <t xml:space="preserve">    Dordogne</t>
  </si>
  <si>
    <t xml:space="preserve">    Gironde</t>
  </si>
  <si>
    <t xml:space="preserve">    Landes</t>
  </si>
  <si>
    <t xml:space="preserve">    Lot et Garonne</t>
  </si>
  <si>
    <t xml:space="preserve">    Pyrénées Atlantique</t>
  </si>
  <si>
    <t>Limousin</t>
  </si>
  <si>
    <t xml:space="preserve">    Corrèze</t>
  </si>
  <si>
    <t xml:space="preserve">    Creuse</t>
  </si>
  <si>
    <t xml:space="preserve">    Haute Vienne</t>
  </si>
  <si>
    <t>Midi-Pyrénées</t>
  </si>
  <si>
    <t xml:space="preserve">    Ariège</t>
  </si>
  <si>
    <t xml:space="preserve">    Aveyron</t>
  </si>
  <si>
    <t xml:space="preserve">    Gers</t>
  </si>
  <si>
    <t xml:space="preserve">    Haute Garonne</t>
  </si>
  <si>
    <t xml:space="preserve">    Hautes Pyrénées</t>
  </si>
  <si>
    <t xml:space="preserve">    Lot</t>
  </si>
  <si>
    <t xml:space="preserve">    Tarn</t>
  </si>
  <si>
    <t xml:space="preserve">    Tarn et Garonne</t>
  </si>
  <si>
    <t>ZIPR 6 - Ouest</t>
  </si>
  <si>
    <t>Bretagne</t>
  </si>
  <si>
    <t xml:space="preserve">    Côtes d'Armor</t>
  </si>
  <si>
    <t xml:space="preserve">    Finistère</t>
  </si>
  <si>
    <t xml:space="preserve">    Ille et Vilaine</t>
  </si>
  <si>
    <t xml:space="preserve">    Morbillan</t>
  </si>
  <si>
    <t>Centre</t>
  </si>
  <si>
    <t xml:space="preserve">    Cher</t>
  </si>
  <si>
    <t xml:space="preserve">    Indre</t>
  </si>
  <si>
    <t xml:space="preserve">    Indre et Loire</t>
  </si>
  <si>
    <t xml:space="preserve">    Loire et Cher</t>
  </si>
  <si>
    <t>Pays de la Loire</t>
  </si>
  <si>
    <t xml:space="preserve">    Loire Atlantique</t>
  </si>
  <si>
    <t xml:space="preserve">    Maine et Loire</t>
  </si>
  <si>
    <t xml:space="preserve">    Mayenne</t>
  </si>
  <si>
    <t xml:space="preserve">    Sarthe</t>
  </si>
  <si>
    <t xml:space="preserve">    Vendée</t>
  </si>
  <si>
    <t>Poitou-Charentes</t>
  </si>
  <si>
    <t xml:space="preserve">    Charente</t>
  </si>
  <si>
    <t xml:space="preserve">    Charente Maritime</t>
  </si>
  <si>
    <t xml:space="preserve">    Deux Sèvres</t>
  </si>
  <si>
    <t xml:space="preserve">    Vienne</t>
  </si>
  <si>
    <t>ZIPR 7 - Ile de France - Centre - Antilles-Guyane</t>
  </si>
  <si>
    <t xml:space="preserve">    Eure et Loire</t>
  </si>
  <si>
    <t xml:space="preserve">    Loiret</t>
  </si>
  <si>
    <t>Guadeloupe</t>
  </si>
  <si>
    <t xml:space="preserve">    Guadeloupe</t>
  </si>
  <si>
    <t>Guyane</t>
  </si>
  <si>
    <t xml:space="preserve">    Guyane</t>
  </si>
  <si>
    <t>Ile-de-France</t>
  </si>
  <si>
    <t xml:space="preserve">    Essonne</t>
  </si>
  <si>
    <t xml:space="preserve">    Hauts de Seine</t>
  </si>
  <si>
    <t xml:space="preserve">    Seine Saint Denis</t>
  </si>
  <si>
    <t xml:space="preserve">    Seine et Marne</t>
  </si>
  <si>
    <t xml:space="preserve">    Val d'Oise</t>
  </si>
  <si>
    <t xml:space="preserve">    Val de Marne</t>
  </si>
  <si>
    <t xml:space="preserve">    Ville de Paris</t>
  </si>
  <si>
    <t xml:space="preserve">    Yvelines</t>
  </si>
  <si>
    <t>Martinique</t>
  </si>
  <si>
    <t xml:space="preserve">    Martinique</t>
  </si>
  <si>
    <t>France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</si>
</sst>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2"/>
  <sheetViews>
    <sheetView tabSelected="1" zoomScale="85" zoomScaleNormal="85" workbookViewId="0" topLeftCell="A100">
      <selection activeCell="A3" sqref="A3:C132"/>
    </sheetView>
  </sheetViews>
  <sheetFormatPr defaultColWidth="11.421875" defaultRowHeight="12.75"/>
  <cols>
    <col min="1" max="1" width="42.00390625" style="2" bestFit="1" customWidth="1"/>
    <col min="2" max="2" width="26.00390625" style="2" customWidth="1"/>
    <col min="3" max="3" width="26.140625" style="3" customWidth="1"/>
    <col min="4" max="16384" width="11.421875" style="4" customWidth="1"/>
  </cols>
  <sheetData>
    <row r="1" ht="12.75">
      <c r="A1" s="1" t="s">
        <v>0</v>
      </c>
    </row>
    <row r="3" spans="1:3" ht="25.5">
      <c r="A3" s="5" t="s">
        <v>1</v>
      </c>
      <c r="B3" s="6" t="s">
        <v>2</v>
      </c>
      <c r="C3" s="7" t="s">
        <v>3</v>
      </c>
    </row>
    <row r="4" spans="1:3" ht="12.75">
      <c r="A4" s="8" t="s">
        <v>4</v>
      </c>
      <c r="B4" s="9"/>
      <c r="C4" s="10">
        <f>SUM(C5,C9,C12,C15)</f>
        <v>9283396</v>
      </c>
    </row>
    <row r="5" spans="1:3" ht="12.75">
      <c r="A5" s="11" t="s">
        <v>5</v>
      </c>
      <c r="B5" s="12"/>
      <c r="C5" s="13">
        <f>SUM(C6:C8)</f>
        <v>1477866</v>
      </c>
    </row>
    <row r="6" spans="1:3" ht="12.75">
      <c r="A6" s="14"/>
      <c r="B6" s="12" t="s">
        <v>6</v>
      </c>
      <c r="C6" s="13">
        <v>684993</v>
      </c>
    </row>
    <row r="7" spans="1:3" ht="12.75">
      <c r="A7" s="14"/>
      <c r="B7" s="12" t="s">
        <v>7</v>
      </c>
      <c r="C7" s="13">
        <v>499687</v>
      </c>
    </row>
    <row r="8" spans="1:3" ht="12.75">
      <c r="A8" s="14"/>
      <c r="B8" s="12" t="s">
        <v>8</v>
      </c>
      <c r="C8" s="13">
        <v>293186</v>
      </c>
    </row>
    <row r="9" spans="1:3" ht="12.75">
      <c r="A9" s="11" t="s">
        <v>9</v>
      </c>
      <c r="B9" s="12"/>
      <c r="C9" s="13">
        <f>SUM(C10:C11)</f>
        <v>1836009</v>
      </c>
    </row>
    <row r="10" spans="1:3" ht="12.75">
      <c r="A10" s="14"/>
      <c r="B10" s="12" t="s">
        <v>10</v>
      </c>
      <c r="C10" s="13">
        <v>584808</v>
      </c>
    </row>
    <row r="11" spans="1:3" ht="12.75">
      <c r="A11" s="11"/>
      <c r="B11" s="12" t="s">
        <v>11</v>
      </c>
      <c r="C11" s="13">
        <v>1251201</v>
      </c>
    </row>
    <row r="12" spans="1:3" ht="12.75">
      <c r="A12" s="11" t="s">
        <v>12</v>
      </c>
      <c r="B12" s="12"/>
      <c r="C12" s="13">
        <f>SUM(C13:C14)</f>
        <v>4048515</v>
      </c>
    </row>
    <row r="13" spans="1:3" ht="12.75">
      <c r="A13" s="14"/>
      <c r="B13" s="12" t="s">
        <v>13</v>
      </c>
      <c r="C13" s="13">
        <v>2580984</v>
      </c>
    </row>
    <row r="14" spans="1:3" ht="12.75">
      <c r="A14" s="11"/>
      <c r="B14" s="12" t="s">
        <v>14</v>
      </c>
      <c r="C14" s="13">
        <v>1467531</v>
      </c>
    </row>
    <row r="15" spans="1:3" ht="12.75">
      <c r="A15" s="11" t="s">
        <v>15</v>
      </c>
      <c r="B15" s="12"/>
      <c r="C15" s="13">
        <f>SUM(C16:C18)</f>
        <v>1921006</v>
      </c>
    </row>
    <row r="16" spans="1:3" ht="12.75">
      <c r="A16" s="14"/>
      <c r="B16" s="12" t="s">
        <v>16</v>
      </c>
      <c r="C16" s="13">
        <v>541018</v>
      </c>
    </row>
    <row r="17" spans="1:3" ht="12.75">
      <c r="A17" s="14"/>
      <c r="B17" s="12" t="s">
        <v>17</v>
      </c>
      <c r="C17" s="13">
        <v>808366</v>
      </c>
    </row>
    <row r="18" spans="1:3" ht="12.75">
      <c r="A18" s="14"/>
      <c r="B18" s="12" t="s">
        <v>18</v>
      </c>
      <c r="C18" s="13">
        <v>571622</v>
      </c>
    </row>
    <row r="19" spans="1:3" ht="12.75">
      <c r="A19" s="8" t="s">
        <v>19</v>
      </c>
      <c r="B19" s="9"/>
      <c r="C19" s="10">
        <f>SUM(C20,C23,C28,C33,C38)</f>
        <v>8373382</v>
      </c>
    </row>
    <row r="20" spans="1:3" ht="12.75">
      <c r="A20" s="11" t="s">
        <v>20</v>
      </c>
      <c r="B20" s="15"/>
      <c r="C20" s="13">
        <f>SUM(C21:C22)</f>
        <v>1856225</v>
      </c>
    </row>
    <row r="21" spans="1:3" ht="12.75">
      <c r="A21" s="11"/>
      <c r="B21" s="12" t="s">
        <v>21</v>
      </c>
      <c r="C21" s="13">
        <v>1104958</v>
      </c>
    </row>
    <row r="22" spans="1:3" ht="12.75">
      <c r="A22" s="11"/>
      <c r="B22" s="12" t="s">
        <v>22</v>
      </c>
      <c r="C22" s="13">
        <v>751267</v>
      </c>
    </row>
    <row r="23" spans="1:3" ht="12.75">
      <c r="A23" s="11" t="s">
        <v>23</v>
      </c>
      <c r="B23" s="12"/>
      <c r="C23" s="13">
        <f>SUM(C24:C27)</f>
        <v>1646797</v>
      </c>
    </row>
    <row r="24" spans="1:3" ht="12.75">
      <c r="A24" s="11"/>
      <c r="B24" s="12" t="s">
        <v>24</v>
      </c>
      <c r="C24" s="13">
        <v>525965</v>
      </c>
    </row>
    <row r="25" spans="1:3" ht="12.75">
      <c r="A25" s="11"/>
      <c r="B25" s="12" t="s">
        <v>25</v>
      </c>
      <c r="C25" s="13">
        <v>220877</v>
      </c>
    </row>
    <row r="26" spans="1:3" ht="12.75">
      <c r="A26" s="11"/>
      <c r="B26" s="12" t="s">
        <v>26</v>
      </c>
      <c r="C26" s="13">
        <v>555341</v>
      </c>
    </row>
    <row r="27" spans="1:3" ht="12.75">
      <c r="A27" s="11"/>
      <c r="B27" s="12" t="s">
        <v>27</v>
      </c>
      <c r="C27" s="13">
        <v>344614</v>
      </c>
    </row>
    <row r="28" spans="1:3" ht="12.75">
      <c r="A28" s="11" t="s">
        <v>28</v>
      </c>
      <c r="B28" s="12"/>
      <c r="C28" s="13">
        <f>SUM(C29:C32)</f>
        <v>1340664</v>
      </c>
    </row>
    <row r="29" spans="1:3" ht="12.75">
      <c r="A29" s="11"/>
      <c r="B29" s="12" t="s">
        <v>29</v>
      </c>
      <c r="C29" s="13">
        <v>283766</v>
      </c>
    </row>
    <row r="30" spans="1:3" ht="12.75">
      <c r="A30" s="11"/>
      <c r="B30" s="12" t="s">
        <v>30</v>
      </c>
      <c r="C30" s="13">
        <v>304014</v>
      </c>
    </row>
    <row r="31" spans="1:3" ht="12.75">
      <c r="A31" s="11"/>
      <c r="B31" s="12" t="s">
        <v>31</v>
      </c>
      <c r="C31" s="13">
        <v>185031</v>
      </c>
    </row>
    <row r="32" spans="1:3" ht="12.75">
      <c r="A32" s="11"/>
      <c r="B32" s="12" t="s">
        <v>32</v>
      </c>
      <c r="C32" s="13">
        <v>567853</v>
      </c>
    </row>
    <row r="33" spans="1:3" ht="12.75">
      <c r="A33" s="11" t="s">
        <v>33</v>
      </c>
      <c r="B33" s="12"/>
      <c r="C33" s="13">
        <f>SUM(C34:C37)</f>
        <v>1174621</v>
      </c>
    </row>
    <row r="34" spans="1:3" ht="12.75">
      <c r="A34" s="11"/>
      <c r="B34" s="12" t="s">
        <v>34</v>
      </c>
      <c r="C34" s="13">
        <v>528353</v>
      </c>
    </row>
    <row r="35" spans="1:3" ht="12.75">
      <c r="A35" s="11"/>
      <c r="B35" s="12" t="s">
        <v>35</v>
      </c>
      <c r="C35" s="13">
        <v>240993</v>
      </c>
    </row>
    <row r="36" spans="1:3" ht="12.75">
      <c r="A36" s="11"/>
      <c r="B36" s="12" t="s">
        <v>36</v>
      </c>
      <c r="C36" s="13">
        <v>261833</v>
      </c>
    </row>
    <row r="37" spans="1:3" ht="12.75">
      <c r="A37" s="11"/>
      <c r="B37" s="12" t="s">
        <v>37</v>
      </c>
      <c r="C37" s="13">
        <v>143442</v>
      </c>
    </row>
    <row r="38" spans="1:3" ht="12.75">
      <c r="A38" s="11" t="s">
        <v>38</v>
      </c>
      <c r="B38" s="12"/>
      <c r="C38" s="13">
        <f>SUM(C39:C42)</f>
        <v>2355075</v>
      </c>
    </row>
    <row r="39" spans="1:3" ht="12.75">
      <c r="A39" s="11"/>
      <c r="B39" s="12" t="s">
        <v>39</v>
      </c>
      <c r="C39" s="13">
        <v>732760</v>
      </c>
    </row>
    <row r="40" spans="1:3" ht="12.75">
      <c r="A40" s="11"/>
      <c r="B40" s="12" t="s">
        <v>40</v>
      </c>
      <c r="C40" s="13">
        <v>195389</v>
      </c>
    </row>
    <row r="41" spans="1:3" ht="12.75">
      <c r="A41" s="11"/>
      <c r="B41" s="12" t="s">
        <v>41</v>
      </c>
      <c r="C41" s="13">
        <v>1045354</v>
      </c>
    </row>
    <row r="42" spans="1:3" ht="12.75">
      <c r="A42" s="11"/>
      <c r="B42" s="12" t="s">
        <v>42</v>
      </c>
      <c r="C42" s="13">
        <v>381572</v>
      </c>
    </row>
    <row r="43" spans="1:3" ht="12.75">
      <c r="A43" s="8" t="s">
        <v>43</v>
      </c>
      <c r="B43" s="9"/>
      <c r="C43" s="10">
        <f>SUM(C49,C50,C44)</f>
        <v>8400287</v>
      </c>
    </row>
    <row r="44" spans="1:3" ht="12.75">
      <c r="A44" s="11" t="s">
        <v>44</v>
      </c>
      <c r="B44" s="15"/>
      <c r="C44" s="13">
        <f>SUM(C45:C48)</f>
        <v>1353320</v>
      </c>
    </row>
    <row r="45" spans="1:3" ht="12.75">
      <c r="A45" s="11"/>
      <c r="B45" s="12" t="s">
        <v>45</v>
      </c>
      <c r="C45" s="13">
        <v>342676</v>
      </c>
    </row>
    <row r="46" spans="1:3" ht="12.75">
      <c r="A46" s="11"/>
      <c r="B46" s="12" t="s">
        <v>46</v>
      </c>
      <c r="C46" s="13">
        <v>148958</v>
      </c>
    </row>
    <row r="47" spans="1:3" ht="12.75">
      <c r="A47" s="11"/>
      <c r="B47" s="12" t="s">
        <v>47</v>
      </c>
      <c r="C47" s="13">
        <v>225192</v>
      </c>
    </row>
    <row r="48" spans="1:3" ht="12.75">
      <c r="A48" s="11"/>
      <c r="B48" s="12" t="s">
        <v>48</v>
      </c>
      <c r="C48" s="13">
        <v>636494</v>
      </c>
    </row>
    <row r="49" spans="1:3" ht="12.75">
      <c r="A49" s="11" t="s">
        <v>49</v>
      </c>
      <c r="B49" s="12" t="s">
        <v>50</v>
      </c>
      <c r="C49" s="13">
        <v>824241</v>
      </c>
    </row>
    <row r="50" spans="1:3" ht="12.75">
      <c r="A50" s="11" t="s">
        <v>51</v>
      </c>
      <c r="B50" s="12"/>
      <c r="C50" s="13">
        <f>SUM(C51:C58)</f>
        <v>6222726</v>
      </c>
    </row>
    <row r="51" spans="1:3" ht="12.75">
      <c r="A51" s="11"/>
      <c r="B51" s="12" t="s">
        <v>52</v>
      </c>
      <c r="C51" s="13">
        <v>596864</v>
      </c>
    </row>
    <row r="52" spans="1:3" ht="12.75">
      <c r="A52" s="11"/>
      <c r="B52" s="12" t="s">
        <v>53</v>
      </c>
      <c r="C52" s="13">
        <v>318700</v>
      </c>
    </row>
    <row r="53" spans="1:3" ht="12.75">
      <c r="A53" s="11"/>
      <c r="B53" s="12" t="s">
        <v>54</v>
      </c>
      <c r="C53" s="13">
        <v>486560</v>
      </c>
    </row>
    <row r="54" spans="1:3" ht="12.75">
      <c r="A54" s="11"/>
      <c r="B54" s="12" t="s">
        <v>55</v>
      </c>
      <c r="C54" s="13">
        <v>732158</v>
      </c>
    </row>
    <row r="55" spans="1:3" ht="12.75">
      <c r="A55" s="11"/>
      <c r="B55" s="12" t="s">
        <v>56</v>
      </c>
      <c r="C55" s="13">
        <v>1214547</v>
      </c>
    </row>
    <row r="56" spans="1:3" ht="12.75">
      <c r="A56" s="11"/>
      <c r="B56" s="12" t="s">
        <v>57</v>
      </c>
      <c r="C56" s="13">
        <v>748222</v>
      </c>
    </row>
    <row r="57" spans="1:3" ht="12.75">
      <c r="A57" s="11"/>
      <c r="B57" s="12" t="s">
        <v>58</v>
      </c>
      <c r="C57" s="13">
        <v>1709157</v>
      </c>
    </row>
    <row r="58" spans="1:3" ht="12.75">
      <c r="A58" s="11"/>
      <c r="B58" s="12" t="s">
        <v>59</v>
      </c>
      <c r="C58" s="13">
        <v>416518</v>
      </c>
    </row>
    <row r="59" spans="1:3" ht="12.75">
      <c r="A59" s="8" t="s">
        <v>60</v>
      </c>
      <c r="B59" s="9"/>
      <c r="C59" s="10">
        <f>SUM(C61,C60,C67)</f>
        <v>7896706</v>
      </c>
    </row>
    <row r="60" spans="1:3" ht="12.75">
      <c r="A60" s="11" t="s">
        <v>61</v>
      </c>
      <c r="B60" s="12" t="s">
        <v>62</v>
      </c>
      <c r="C60" s="13">
        <v>305945</v>
      </c>
    </row>
    <row r="61" spans="1:3" ht="12.75">
      <c r="A61" s="11" t="s">
        <v>63</v>
      </c>
      <c r="B61" s="12"/>
      <c r="C61" s="13">
        <f>SUM(C62:C66)</f>
        <v>2640873</v>
      </c>
    </row>
    <row r="62" spans="1:3" ht="12.75">
      <c r="A62" s="11"/>
      <c r="B62" s="12" t="s">
        <v>64</v>
      </c>
      <c r="C62" s="13">
        <v>357706</v>
      </c>
    </row>
    <row r="63" spans="1:3" ht="12.75">
      <c r="A63" s="11"/>
      <c r="B63" s="12" t="s">
        <v>65</v>
      </c>
      <c r="C63" s="13">
        <v>712220</v>
      </c>
    </row>
    <row r="64" spans="1:3" ht="12.75">
      <c r="A64" s="11"/>
      <c r="B64" s="12" t="s">
        <v>66</v>
      </c>
      <c r="C64" s="13">
        <v>1042119</v>
      </c>
    </row>
    <row r="65" spans="1:3" ht="12.75">
      <c r="A65" s="11"/>
      <c r="B65" s="12" t="s">
        <v>67</v>
      </c>
      <c r="C65" s="13">
        <v>78573</v>
      </c>
    </row>
    <row r="66" spans="1:3" ht="12.75">
      <c r="A66" s="11"/>
      <c r="B66" s="12" t="s">
        <v>68</v>
      </c>
      <c r="C66" s="13">
        <v>450255</v>
      </c>
    </row>
    <row r="67" spans="1:3" ht="12.75">
      <c r="A67" s="11" t="s">
        <v>69</v>
      </c>
      <c r="B67" s="12"/>
      <c r="C67" s="13">
        <f>SUM(C68:C73)</f>
        <v>4949888</v>
      </c>
    </row>
    <row r="68" spans="1:3" ht="12.75">
      <c r="A68" s="11"/>
      <c r="B68" s="12" t="s">
        <v>70</v>
      </c>
      <c r="C68" s="13">
        <v>1096038</v>
      </c>
    </row>
    <row r="69" spans="1:3" ht="12.75">
      <c r="A69" s="11"/>
      <c r="B69" s="12" t="s">
        <v>71</v>
      </c>
      <c r="C69" s="13">
        <v>161143</v>
      </c>
    </row>
    <row r="70" spans="1:3" ht="12.75">
      <c r="A70" s="11"/>
      <c r="B70" s="12" t="s">
        <v>72</v>
      </c>
      <c r="C70" s="13">
        <v>1985724</v>
      </c>
    </row>
    <row r="71" spans="1:3" ht="12.75">
      <c r="A71" s="11"/>
      <c r="B71" s="12" t="s">
        <v>73</v>
      </c>
      <c r="C71" s="13">
        <v>135894</v>
      </c>
    </row>
    <row r="72" spans="1:3" ht="12.75">
      <c r="A72" s="11"/>
      <c r="B72" s="12" t="s">
        <v>74</v>
      </c>
      <c r="C72" s="13">
        <v>1021687</v>
      </c>
    </row>
    <row r="73" spans="1:3" ht="12.75">
      <c r="A73" s="11"/>
      <c r="B73" s="12" t="s">
        <v>75</v>
      </c>
      <c r="C73" s="13">
        <v>549402</v>
      </c>
    </row>
    <row r="74" spans="1:3" ht="12.75">
      <c r="A74" s="8" t="s">
        <v>76</v>
      </c>
      <c r="B74" s="9"/>
      <c r="C74" s="10">
        <f>SUM(C75,C81,C85)</f>
        <v>6870274</v>
      </c>
    </row>
    <row r="75" spans="1:3" ht="12.75">
      <c r="A75" s="11" t="s">
        <v>77</v>
      </c>
      <c r="B75" s="15"/>
      <c r="C75" s="13">
        <f>SUM(C76:C80)</f>
        <v>3231286</v>
      </c>
    </row>
    <row r="76" spans="1:3" ht="12.75">
      <c r="A76" s="11"/>
      <c r="B76" s="12" t="s">
        <v>78</v>
      </c>
      <c r="C76" s="13">
        <v>413395</v>
      </c>
    </row>
    <row r="77" spans="1:3" ht="12.75">
      <c r="A77" s="11"/>
      <c r="B77" s="12" t="s">
        <v>79</v>
      </c>
      <c r="C77" s="13">
        <v>1450204</v>
      </c>
    </row>
    <row r="78" spans="1:3" ht="12.75">
      <c r="A78" s="11"/>
      <c r="B78" s="12" t="s">
        <v>80</v>
      </c>
      <c r="C78" s="13">
        <v>381709</v>
      </c>
    </row>
    <row r="79" spans="1:3" ht="12.75">
      <c r="A79" s="11"/>
      <c r="B79" s="12" t="s">
        <v>81</v>
      </c>
      <c r="C79" s="13">
        <v>329817</v>
      </c>
    </row>
    <row r="80" spans="1:3" ht="12.75">
      <c r="A80" s="11"/>
      <c r="B80" s="12" t="s">
        <v>82</v>
      </c>
      <c r="C80" s="13">
        <v>656161</v>
      </c>
    </row>
    <row r="81" spans="1:3" ht="12.75">
      <c r="A81" s="11" t="s">
        <v>83</v>
      </c>
      <c r="B81" s="12"/>
      <c r="C81" s="13">
        <f>SUM(C82:C84)</f>
        <v>745198</v>
      </c>
    </row>
    <row r="82" spans="1:3" ht="12.75">
      <c r="A82" s="11"/>
      <c r="B82" s="12" t="s">
        <v>84</v>
      </c>
      <c r="C82" s="13">
        <v>244536</v>
      </c>
    </row>
    <row r="83" spans="1:3" ht="12.75">
      <c r="A83" s="11"/>
      <c r="B83" s="12" t="s">
        <v>85</v>
      </c>
      <c r="C83" s="13">
        <v>123880</v>
      </c>
    </row>
    <row r="84" spans="1:3" ht="12.75">
      <c r="A84" s="11"/>
      <c r="B84" s="12" t="s">
        <v>86</v>
      </c>
      <c r="C84" s="13">
        <v>376782</v>
      </c>
    </row>
    <row r="85" spans="1:3" ht="12.75">
      <c r="A85" s="11" t="s">
        <v>87</v>
      </c>
      <c r="B85" s="12"/>
      <c r="C85" s="13">
        <f>SUM(C86:C93)</f>
        <v>2893790</v>
      </c>
    </row>
    <row r="86" spans="1:3" ht="12.75">
      <c r="A86" s="11"/>
      <c r="B86" s="12" t="s">
        <v>88</v>
      </c>
      <c r="C86" s="13">
        <v>152720</v>
      </c>
    </row>
    <row r="87" spans="1:3" ht="12.75">
      <c r="A87" s="11"/>
      <c r="B87" s="12" t="s">
        <v>89</v>
      </c>
      <c r="C87" s="13">
        <v>278734</v>
      </c>
    </row>
    <row r="88" spans="1:3" ht="12.75">
      <c r="A88" s="11"/>
      <c r="B88" s="12" t="s">
        <v>90</v>
      </c>
      <c r="C88" s="13">
        <v>187656</v>
      </c>
    </row>
    <row r="89" spans="1:3" ht="12.75">
      <c r="A89" s="11"/>
      <c r="B89" s="12" t="s">
        <v>91</v>
      </c>
      <c r="C89" s="13">
        <v>1249040</v>
      </c>
    </row>
    <row r="90" spans="1:3" ht="12.75">
      <c r="A90" s="11"/>
      <c r="B90" s="12" t="s">
        <v>92</v>
      </c>
      <c r="C90" s="13">
        <v>230448</v>
      </c>
    </row>
    <row r="91" spans="1:3" ht="12.75">
      <c r="A91" s="11"/>
      <c r="B91" s="12" t="s">
        <v>93</v>
      </c>
      <c r="C91" s="13">
        <v>175031</v>
      </c>
    </row>
    <row r="92" spans="1:3" ht="12.75">
      <c r="A92" s="11"/>
      <c r="B92" s="12" t="s">
        <v>94</v>
      </c>
      <c r="C92" s="13">
        <v>379021</v>
      </c>
    </row>
    <row r="93" spans="1:3" ht="12.75">
      <c r="A93" s="11"/>
      <c r="B93" s="12" t="s">
        <v>95</v>
      </c>
      <c r="C93" s="13">
        <v>241140</v>
      </c>
    </row>
    <row r="94" spans="1:3" ht="12.75">
      <c r="A94" s="8" t="s">
        <v>96</v>
      </c>
      <c r="B94" s="9"/>
      <c r="C94" s="10">
        <f>SUM(C95,C100,C105,C111)</f>
        <v>10038095</v>
      </c>
    </row>
    <row r="95" spans="1:3" ht="12.75">
      <c r="A95" s="11" t="s">
        <v>97</v>
      </c>
      <c r="B95" s="15"/>
      <c r="C95" s="13">
        <f>SUM(C96:C99)</f>
        <v>3203904</v>
      </c>
    </row>
    <row r="96" spans="1:3" ht="12.75">
      <c r="A96" s="11"/>
      <c r="B96" s="12" t="s">
        <v>98</v>
      </c>
      <c r="C96" s="13">
        <v>588114</v>
      </c>
    </row>
    <row r="97" spans="1:3" ht="12.75">
      <c r="A97" s="11"/>
      <c r="B97" s="12" t="s">
        <v>99</v>
      </c>
      <c r="C97" s="13">
        <v>902072</v>
      </c>
    </row>
    <row r="98" spans="1:3" ht="12.75">
      <c r="A98" s="11"/>
      <c r="B98" s="12" t="s">
        <v>100</v>
      </c>
      <c r="C98" s="13">
        <v>988575</v>
      </c>
    </row>
    <row r="99" spans="1:3" ht="12.75">
      <c r="A99" s="11"/>
      <c r="B99" s="12" t="s">
        <v>101</v>
      </c>
      <c r="C99" s="13">
        <v>725143</v>
      </c>
    </row>
    <row r="100" spans="1:3" ht="12.75">
      <c r="A100" s="11" t="s">
        <v>102</v>
      </c>
      <c r="B100" s="12"/>
      <c r="C100" s="13">
        <f>SUM(C101:C104)</f>
        <v>1474935</v>
      </c>
    </row>
    <row r="101" spans="1:3" ht="12.75">
      <c r="A101" s="11"/>
      <c r="B101" s="12" t="s">
        <v>103</v>
      </c>
      <c r="C101" s="13">
        <v>314831</v>
      </c>
    </row>
    <row r="102" spans="1:3" ht="12.75">
      <c r="A102" s="11"/>
      <c r="B102" s="12" t="s">
        <v>104</v>
      </c>
      <c r="C102" s="13">
        <v>233386</v>
      </c>
    </row>
    <row r="103" spans="1:3" ht="12.75">
      <c r="A103" s="11"/>
      <c r="B103" s="12" t="s">
        <v>105</v>
      </c>
      <c r="C103" s="13">
        <v>595589</v>
      </c>
    </row>
    <row r="104" spans="1:3" ht="12.75">
      <c r="A104" s="11"/>
      <c r="B104" s="12" t="s">
        <v>106</v>
      </c>
      <c r="C104" s="13">
        <v>331129</v>
      </c>
    </row>
    <row r="105" spans="1:3" ht="12.75">
      <c r="A105" s="11" t="s">
        <v>107</v>
      </c>
      <c r="B105" s="12"/>
      <c r="C105" s="13">
        <f>SUM(C106:C110)</f>
        <v>3582809</v>
      </c>
    </row>
    <row r="106" spans="1:3" ht="12.75">
      <c r="A106" s="11"/>
      <c r="B106" s="12" t="s">
        <v>108</v>
      </c>
      <c r="C106" s="13">
        <v>1288448</v>
      </c>
    </row>
    <row r="107" spans="1:3" ht="12.75">
      <c r="A107" s="11"/>
      <c r="B107" s="12" t="s">
        <v>109</v>
      </c>
      <c r="C107" s="13">
        <v>788915</v>
      </c>
    </row>
    <row r="108" spans="1:3" ht="12.75">
      <c r="A108" s="11"/>
      <c r="B108" s="12" t="s">
        <v>110</v>
      </c>
      <c r="C108" s="13">
        <v>305593</v>
      </c>
    </row>
    <row r="109" spans="1:3" ht="12.75">
      <c r="A109" s="11"/>
      <c r="B109" s="12" t="s">
        <v>111</v>
      </c>
      <c r="C109" s="13">
        <v>566433</v>
      </c>
    </row>
    <row r="110" spans="1:3" ht="12.75">
      <c r="A110" s="11"/>
      <c r="B110" s="12" t="s">
        <v>112</v>
      </c>
      <c r="C110" s="13">
        <v>633420</v>
      </c>
    </row>
    <row r="111" spans="1:3" ht="12.75">
      <c r="A111" s="11" t="s">
        <v>113</v>
      </c>
      <c r="B111" s="12"/>
      <c r="C111" s="13">
        <f>SUM(C112:C115)</f>
        <v>1776447</v>
      </c>
    </row>
    <row r="112" spans="1:3" ht="12.75">
      <c r="A112" s="11"/>
      <c r="B112" s="12" t="s">
        <v>114</v>
      </c>
      <c r="C112" s="13">
        <v>352055</v>
      </c>
    </row>
    <row r="113" spans="1:3" ht="12.75">
      <c r="A113" s="11"/>
      <c r="B113" s="12" t="s">
        <v>115</v>
      </c>
      <c r="C113" s="13">
        <v>622419</v>
      </c>
    </row>
    <row r="114" spans="1:3" ht="12.75">
      <c r="A114" s="11"/>
      <c r="B114" s="12" t="s">
        <v>116</v>
      </c>
      <c r="C114" s="13">
        <v>369844</v>
      </c>
    </row>
    <row r="115" spans="1:3" ht="12.75">
      <c r="A115" s="11"/>
      <c r="B115" s="12" t="s">
        <v>117</v>
      </c>
      <c r="C115" s="13">
        <v>432129</v>
      </c>
    </row>
    <row r="116" spans="1:3" ht="12.75">
      <c r="A116" s="8" t="s">
        <v>118</v>
      </c>
      <c r="B116" s="9"/>
      <c r="C116" s="10">
        <f>SUM(C117,C120:C122,C131)</f>
        <v>13887303</v>
      </c>
    </row>
    <row r="117" spans="1:3" ht="12.75">
      <c r="A117" s="11" t="s">
        <v>102</v>
      </c>
      <c r="B117" s="15"/>
      <c r="C117" s="13">
        <f>SUM(C118:C119)</f>
        <v>1086450</v>
      </c>
    </row>
    <row r="118" spans="1:3" ht="12.75">
      <c r="A118" s="11"/>
      <c r="B118" s="12" t="s">
        <v>119</v>
      </c>
      <c r="C118" s="13">
        <v>428613</v>
      </c>
    </row>
    <row r="119" spans="1:3" ht="12.75">
      <c r="A119" s="11"/>
      <c r="B119" s="12" t="s">
        <v>120</v>
      </c>
      <c r="C119" s="13">
        <v>657837</v>
      </c>
    </row>
    <row r="120" spans="1:3" ht="12.75">
      <c r="A120" s="11" t="s">
        <v>121</v>
      </c>
      <c r="B120" s="12" t="s">
        <v>122</v>
      </c>
      <c r="C120" s="13">
        <v>403920</v>
      </c>
    </row>
    <row r="121" spans="1:3" ht="12.75">
      <c r="A121" s="11" t="s">
        <v>123</v>
      </c>
      <c r="B121" s="12" t="s">
        <v>124</v>
      </c>
      <c r="C121" s="13">
        <v>237970</v>
      </c>
    </row>
    <row r="122" spans="1:3" ht="12.75">
      <c r="A122" s="11" t="s">
        <v>125</v>
      </c>
      <c r="B122" s="12"/>
      <c r="C122" s="13">
        <f>SUM(C123:C130)</f>
        <v>11756291</v>
      </c>
    </row>
    <row r="123" spans="1:3" ht="12.75">
      <c r="A123" s="11"/>
      <c r="B123" s="12" t="s">
        <v>126</v>
      </c>
      <c r="C123" s="13">
        <v>1221934</v>
      </c>
    </row>
    <row r="124" spans="1:3" ht="12.75">
      <c r="A124" s="11"/>
      <c r="B124" s="12" t="s">
        <v>127</v>
      </c>
      <c r="C124" s="13">
        <v>1576675</v>
      </c>
    </row>
    <row r="125" spans="1:3" ht="12.75">
      <c r="A125" s="11"/>
      <c r="B125" s="12" t="s">
        <v>128</v>
      </c>
      <c r="C125" s="13">
        <v>1522623</v>
      </c>
    </row>
    <row r="126" spans="1:3" ht="12.75">
      <c r="A126" s="11"/>
      <c r="B126" s="12" t="s">
        <v>129</v>
      </c>
      <c r="C126" s="13">
        <v>1324720</v>
      </c>
    </row>
    <row r="127" spans="1:3" ht="12.75">
      <c r="A127" s="11"/>
      <c r="B127" s="12" t="s">
        <v>130</v>
      </c>
      <c r="C127" s="13">
        <v>1177635</v>
      </c>
    </row>
    <row r="128" spans="1:3" ht="12.75">
      <c r="A128" s="11"/>
      <c r="B128" s="12" t="s">
        <v>131</v>
      </c>
      <c r="C128" s="13">
        <v>1322137</v>
      </c>
    </row>
    <row r="129" spans="1:3" ht="12.75">
      <c r="A129" s="11"/>
      <c r="B129" s="12" t="s">
        <v>132</v>
      </c>
      <c r="C129" s="13">
        <v>2187339</v>
      </c>
    </row>
    <row r="130" spans="1:3" ht="12.75">
      <c r="A130" s="11"/>
      <c r="B130" s="12" t="s">
        <v>133</v>
      </c>
      <c r="C130" s="13">
        <v>1423228</v>
      </c>
    </row>
    <row r="131" spans="1:3" ht="12.75">
      <c r="A131" s="11" t="s">
        <v>134</v>
      </c>
      <c r="B131" s="12" t="s">
        <v>135</v>
      </c>
      <c r="C131" s="13">
        <v>402672</v>
      </c>
    </row>
    <row r="132" spans="1:3" ht="12.75">
      <c r="A132" s="8" t="s">
        <v>136</v>
      </c>
      <c r="B132" s="9"/>
      <c r="C132" s="10">
        <f>SUM(C116,C94,C74,C59,C43,C19,C4)</f>
        <v>64749443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BIALEC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2011-06-14T10:28:53Z</dcterms:created>
  <dcterms:modified xsi:type="dcterms:W3CDTF">2011-06-14T10:28:53Z</dcterms:modified>
  <cp:category/>
  <cp:version/>
  <cp:contentType/>
  <cp:contentStatus/>
</cp:coreProperties>
</file>