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Fig AMPV4" sheetId="1" r:id="rId1"/>
  </sheets>
  <externalReferences>
    <externalReference r:id="rId4"/>
  </externalReferences>
  <definedNames>
    <definedName name="FIGURE">'[1]Fig AMPV3'!$A$5:$C$9</definedName>
    <definedName name="FIGURE10">#REF!</definedName>
    <definedName name="FIGURE3">'[1]Fig AMPV2'!$A$4:$C$30</definedName>
    <definedName name="FIGURE5">'[1]Fig AMPV5'!$A$4:$C$9</definedName>
    <definedName name="FIGURE6">'[1]Fig AMPV6'!$A$4:$C$14</definedName>
    <definedName name="FIGURE7">'[1]Fig AMPV7'!$A$4:$C$16</definedName>
    <definedName name="FIGURE8">'[1]Fig AMPV8'!$A$4:$C$14</definedName>
    <definedName name="FIGURE9">#REF!</definedName>
    <definedName name="FREQTYPOLO">'Fig AMPV4'!$B$1:$D$29</definedName>
    <definedName name="_xlnm.Print_Area" localSheetId="0">'Fig AMPV4'!$B$1:$D$29</definedName>
  </definedNames>
  <calcPr fullCalcOnLoad="1"/>
</workbook>
</file>

<file path=xl/sharedStrings.xml><?xml version="1.0" encoding="utf-8"?>
<sst xmlns="http://schemas.openxmlformats.org/spreadsheetml/2006/main" count="51" uniqueCount="48">
  <si>
    <t>typologie</t>
  </si>
  <si>
    <t>effectif</t>
  </si>
  <si>
    <t>pourcentage</t>
  </si>
  <si>
    <t xml:space="preserve">événements relatifs à une stimulation ovarienne </t>
  </si>
  <si>
    <t>A1a</t>
  </si>
  <si>
    <t>Figure AMPV4. Distribution des incidents et/ou des effets indésirables en fonction de la typologie (n = 409, 2011)</t>
  </si>
  <si>
    <t>A1b</t>
  </si>
  <si>
    <t>A1c</t>
  </si>
  <si>
    <t>A1d</t>
  </si>
  <si>
    <t xml:space="preserve">événements relatifs à un geste clinique </t>
  </si>
  <si>
    <t>A2a</t>
  </si>
  <si>
    <t>A2b</t>
  </si>
  <si>
    <t>A2d</t>
  </si>
  <si>
    <t>A2e</t>
  </si>
  <si>
    <t xml:space="preserve">Autres </t>
  </si>
  <si>
    <t>A3</t>
  </si>
  <si>
    <t>A4</t>
  </si>
  <si>
    <t xml:space="preserve">événements relatifs à l'attribution des gamètes ou des embryons </t>
  </si>
  <si>
    <t>B1a</t>
  </si>
  <si>
    <t xml:space="preserve">événements relatifs à la culture des gamètes ou des embryons </t>
  </si>
  <si>
    <t>B2a</t>
  </si>
  <si>
    <t>B2b</t>
  </si>
  <si>
    <t>B2c</t>
  </si>
  <si>
    <t>B2d</t>
  </si>
  <si>
    <t xml:space="preserve">événements relatifs à la perte de gamètes ou d'embryons </t>
  </si>
  <si>
    <t>B4a</t>
  </si>
  <si>
    <t>B4b</t>
  </si>
  <si>
    <t>B4c</t>
  </si>
  <si>
    <t>B4d</t>
  </si>
  <si>
    <t>B4e</t>
  </si>
  <si>
    <t>B4f</t>
  </si>
  <si>
    <t>B4g</t>
  </si>
  <si>
    <t>B4i</t>
  </si>
  <si>
    <t>B5</t>
  </si>
  <si>
    <t xml:space="preserve">événements relatifs à la structure </t>
  </si>
  <si>
    <t>C1b</t>
  </si>
  <si>
    <t>C1c</t>
  </si>
  <si>
    <t>C1e</t>
  </si>
  <si>
    <t>D</t>
  </si>
  <si>
    <t>2°/</t>
  </si>
  <si>
    <t>Intitulé</t>
  </si>
  <si>
    <t>nombre 2011</t>
  </si>
  <si>
    <t>Événements relatifs à la stimulation ovarienne</t>
  </si>
  <si>
    <t>Événements relatifs à un geste clinique</t>
  </si>
  <si>
    <t>Événements relatifs à la perte de gamètes/embryons</t>
  </si>
  <si>
    <t>Événements relatifs à la culture des gamètes et embryons</t>
  </si>
  <si>
    <t>Événements relatifs à une erreur d'attribution</t>
  </si>
  <si>
    <t>Autres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</si>
</sst>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21" applyBorder="1">
      <alignment/>
      <protection/>
    </xf>
    <xf numFmtId="0" fontId="3" fillId="0" borderId="0" xfId="21" applyAlignment="1">
      <alignment vertical="top" wrapText="1"/>
      <protection/>
    </xf>
    <xf numFmtId="0" fontId="3" fillId="0" borderId="0" xfId="21">
      <alignment/>
      <protection/>
    </xf>
    <xf numFmtId="0" fontId="3" fillId="2" borderId="2" xfId="21" applyFill="1" applyBorder="1" applyAlignment="1">
      <alignment vertical="top" wrapText="1"/>
      <protection/>
    </xf>
    <xf numFmtId="0" fontId="4" fillId="0" borderId="0" xfId="0" applyFont="1" applyAlignment="1">
      <alignment horizontal="left"/>
    </xf>
    <xf numFmtId="0" fontId="3" fillId="2" borderId="3" xfId="21" applyFill="1" applyBorder="1" applyAlignment="1">
      <alignment/>
      <protection/>
    </xf>
    <xf numFmtId="0" fontId="3" fillId="2" borderId="4" xfId="21" applyFill="1" applyBorder="1" applyAlignment="1">
      <alignment/>
      <protection/>
    </xf>
    <xf numFmtId="0" fontId="3" fillId="3" borderId="2" xfId="21" applyFill="1" applyBorder="1" applyAlignment="1">
      <alignment vertical="top" wrapText="1"/>
      <protection/>
    </xf>
    <xf numFmtId="0" fontId="3" fillId="3" borderId="3" xfId="21" applyFill="1" applyBorder="1" applyAlignment="1">
      <alignment vertical="top" wrapText="1"/>
      <protection/>
    </xf>
    <xf numFmtId="0" fontId="3" fillId="3" borderId="4" xfId="21" applyFill="1" applyBorder="1" applyAlignment="1">
      <alignment vertical="top" wrapText="1"/>
      <protection/>
    </xf>
    <xf numFmtId="0" fontId="3" fillId="4" borderId="2" xfId="21" applyFill="1" applyBorder="1" applyAlignment="1">
      <alignment wrapText="1"/>
      <protection/>
    </xf>
    <xf numFmtId="0" fontId="3" fillId="4" borderId="4" xfId="21" applyFill="1" applyBorder="1" applyAlignment="1">
      <alignment wrapText="1"/>
      <protection/>
    </xf>
    <xf numFmtId="0" fontId="3" fillId="5" borderId="1" xfId="21" applyFill="1" applyBorder="1" applyAlignment="1">
      <alignment vertical="top" wrapText="1"/>
      <protection/>
    </xf>
    <xf numFmtId="0" fontId="3" fillId="6" borderId="2" xfId="21" applyFill="1" applyBorder="1" applyAlignment="1">
      <alignment vertical="top" wrapText="1"/>
      <protection/>
    </xf>
    <xf numFmtId="0" fontId="3" fillId="6" borderId="3" xfId="21" applyFill="1" applyBorder="1" applyAlignment="1">
      <alignment vertical="top"/>
      <protection/>
    </xf>
    <xf numFmtId="0" fontId="3" fillId="6" borderId="4" xfId="21" applyFill="1" applyBorder="1" applyAlignment="1">
      <alignment vertical="top"/>
      <protection/>
    </xf>
    <xf numFmtId="0" fontId="3" fillId="7" borderId="2" xfId="21" applyFill="1" applyBorder="1" applyAlignment="1">
      <alignment vertical="top" wrapText="1"/>
      <protection/>
    </xf>
    <xf numFmtId="0" fontId="3" fillId="7" borderId="3" xfId="21" applyFill="1" applyBorder="1" applyAlignment="1">
      <alignment vertical="top" wrapText="1"/>
      <protection/>
    </xf>
    <xf numFmtId="0" fontId="3" fillId="7" borderId="4" xfId="21" applyFill="1" applyBorder="1" applyAlignment="1">
      <alignment vertical="top" wrapText="1"/>
      <protection/>
    </xf>
    <xf numFmtId="0" fontId="3" fillId="4" borderId="1" xfId="21" applyFill="1" applyBorder="1">
      <alignment/>
      <protection/>
    </xf>
    <xf numFmtId="0" fontId="3" fillId="8" borderId="2" xfId="21" applyFill="1" applyBorder="1" applyAlignment="1">
      <alignment vertical="top" wrapText="1"/>
      <protection/>
    </xf>
    <xf numFmtId="0" fontId="3" fillId="8" borderId="3" xfId="21" applyFill="1" applyBorder="1" applyAlignment="1">
      <alignment/>
      <protection/>
    </xf>
    <xf numFmtId="0" fontId="3" fillId="8" borderId="4" xfId="21" applyFill="1" applyBorder="1" applyAlignment="1">
      <alignment/>
      <protection/>
    </xf>
    <xf numFmtId="0" fontId="3" fillId="0" borderId="1" xfId="21" applyBorder="1" applyAlignment="1">
      <alignment horizontal="center"/>
      <protection/>
    </xf>
    <xf numFmtId="0" fontId="3" fillId="0" borderId="1" xfId="21" applyFill="1" applyBorder="1">
      <alignment/>
      <protection/>
    </xf>
    <xf numFmtId="0" fontId="4" fillId="0" borderId="1" xfId="21" applyFont="1" applyBorder="1">
      <alignment/>
      <protection/>
    </xf>
    <xf numFmtId="172" fontId="3" fillId="0" borderId="1" xfId="21" applyNumberFormat="1" applyBorder="1">
      <alignment/>
      <protection/>
    </xf>
    <xf numFmtId="0" fontId="4" fillId="0" borderId="1" xfId="21" applyFont="1" applyFill="1" applyBorder="1">
      <alignment/>
      <protection/>
    </xf>
    <xf numFmtId="0" fontId="3" fillId="0" borderId="0" xfId="2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ewslette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8125"/>
          <c:y val="0.2205"/>
          <c:w val="0.56775"/>
          <c:h val="0.662"/>
        </c:manualLayout>
      </c:layout>
      <c:pie3DChart>
        <c:varyColors val="1"/>
        <c:ser>
          <c:idx val="0"/>
          <c:order val="0"/>
          <c:tx>
            <c:strRef>
              <c:f>'Fig AMPV4'!$D$35</c:f>
              <c:strCache>
                <c:ptCount val="1"/>
                <c:pt idx="0">
                  <c:v>nombre 2011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Événements relatifs à un geste clinique
20 %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Événements relatifs à la perte de gamètes/embryons
11 %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Événements relatifs à la culture des gamètes/embryons
2 %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Événements relatifs à une erreur d'attribution
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Autres
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'Fig AMPV4'!$C$36:$C$41</c:f>
              <c:strCache>
                <c:ptCount val="6"/>
                <c:pt idx="0">
                  <c:v>Événements relatifs à la stimulation ovarienne</c:v>
                </c:pt>
                <c:pt idx="1">
                  <c:v>Événements relatifs à un geste clinique</c:v>
                </c:pt>
                <c:pt idx="2">
                  <c:v>Événements relatifs à la perte de gamètes/embryons</c:v>
                </c:pt>
                <c:pt idx="3">
                  <c:v>Événements relatifs à la culture des gamètes et embryons</c:v>
                </c:pt>
                <c:pt idx="4">
                  <c:v>Événements relatifs à une erreur d'attribution</c:v>
                </c:pt>
                <c:pt idx="5">
                  <c:v>Autres</c:v>
                </c:pt>
              </c:strCache>
            </c:strRef>
          </c:cat>
          <c:val>
            <c:numRef>
              <c:f>'Fig AMPV4'!$D$36:$D$41</c:f>
              <c:numCache>
                <c:ptCount val="6"/>
                <c:pt idx="0">
                  <c:v>248</c:v>
                </c:pt>
                <c:pt idx="1">
                  <c:v>83</c:v>
                </c:pt>
                <c:pt idx="2">
                  <c:v>45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12</xdr:row>
      <xdr:rowOff>228600</xdr:rowOff>
    </xdr:from>
    <xdr:to>
      <xdr:col>18</xdr:col>
      <xdr:colOff>390525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9277350" y="2686050"/>
        <a:ext cx="81629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MPV1"/>
      <sheetName val="Fig AMPV2"/>
      <sheetName val="Fig AMPV3"/>
      <sheetName val="Fig AMPV4"/>
      <sheetName val="Fig AMPV5"/>
      <sheetName val="Fig AMPV6"/>
      <sheetName val="Fig AMPV7"/>
      <sheetName val="Fig AMPV8"/>
    </sheetNames>
    <sheetDataSet>
      <sheetData sheetId="1">
        <row r="4">
          <cell r="A4" t="str">
            <v>Région de l'établissement</v>
          </cell>
          <cell r="B4" t="str">
            <v>Frequency</v>
          </cell>
          <cell r="C4" t="str">
            <v>Percent</v>
          </cell>
        </row>
        <row r="5">
          <cell r="A5" t="str">
            <v>ILE-DE-FRANCE</v>
          </cell>
          <cell r="B5">
            <v>107</v>
          </cell>
          <cell r="C5">
            <v>26.161369193154034</v>
          </cell>
        </row>
        <row r="6">
          <cell r="A6" t="str">
            <v>PROVENCE-ALPES-COTE-D'AZUR</v>
          </cell>
          <cell r="B6">
            <v>66</v>
          </cell>
          <cell r="C6">
            <v>16.13691931540342</v>
          </cell>
        </row>
        <row r="7">
          <cell r="A7" t="str">
            <v>CENTRE</v>
          </cell>
          <cell r="B7">
            <v>29</v>
          </cell>
          <cell r="C7">
            <v>7.090464547677262</v>
          </cell>
        </row>
        <row r="8">
          <cell r="A8" t="str">
            <v>BOURGOGNE</v>
          </cell>
          <cell r="B8">
            <v>28</v>
          </cell>
          <cell r="C8">
            <v>6.845965770171149</v>
          </cell>
        </row>
        <row r="9">
          <cell r="A9" t="str">
            <v>RHONE-ALPES</v>
          </cell>
          <cell r="B9">
            <v>23</v>
          </cell>
          <cell r="C9">
            <v>5.623471882640587</v>
          </cell>
        </row>
        <row r="10">
          <cell r="A10" t="str">
            <v>ALSACE</v>
          </cell>
          <cell r="B10">
            <v>22</v>
          </cell>
          <cell r="C10">
            <v>5.378973105134474</v>
          </cell>
        </row>
        <row r="11">
          <cell r="A11" t="str">
            <v>AQUITAINE</v>
          </cell>
          <cell r="B11">
            <v>18</v>
          </cell>
          <cell r="C11">
            <v>4.400977995110024</v>
          </cell>
        </row>
        <row r="12">
          <cell r="A12" t="str">
            <v>LIMOUSIN</v>
          </cell>
          <cell r="B12">
            <v>18</v>
          </cell>
          <cell r="C12">
            <v>4.400977995110024</v>
          </cell>
        </row>
        <row r="13">
          <cell r="A13" t="str">
            <v>HAUTE-NORMANDIE</v>
          </cell>
          <cell r="B13">
            <v>15</v>
          </cell>
          <cell r="C13">
            <v>3.667481662591687</v>
          </cell>
        </row>
        <row r="14">
          <cell r="A14" t="str">
            <v>NORD-PAS-DE-CALAIS</v>
          </cell>
          <cell r="B14">
            <v>15</v>
          </cell>
          <cell r="C14">
            <v>3.667481662591687</v>
          </cell>
        </row>
        <row r="15">
          <cell r="A15" t="str">
            <v>BRETAGNE</v>
          </cell>
          <cell r="B15">
            <v>14</v>
          </cell>
          <cell r="C15">
            <v>3.4229828850855744</v>
          </cell>
        </row>
        <row r="16">
          <cell r="A16" t="str">
            <v>PAYS-DE-LA-LOIRE</v>
          </cell>
          <cell r="B16">
            <v>14</v>
          </cell>
          <cell r="C16">
            <v>3.4229828850855744</v>
          </cell>
        </row>
        <row r="17">
          <cell r="A17" t="str">
            <v>CHAMPAGNE-ARDENNE</v>
          </cell>
          <cell r="B17">
            <v>9</v>
          </cell>
          <cell r="C17">
            <v>2.200488997555012</v>
          </cell>
        </row>
        <row r="18">
          <cell r="A18" t="str">
            <v>POITOU-CHARENTE</v>
          </cell>
          <cell r="B18">
            <v>6</v>
          </cell>
          <cell r="C18">
            <v>1.4669926650366747</v>
          </cell>
        </row>
        <row r="19">
          <cell r="A19" t="str">
            <v>LANGUEDOC-ROUSSILLON</v>
          </cell>
          <cell r="B19">
            <v>5</v>
          </cell>
          <cell r="C19">
            <v>1.2224938875305622</v>
          </cell>
        </row>
        <row r="20">
          <cell r="A20" t="str">
            <v>AUVERGNE</v>
          </cell>
          <cell r="B20">
            <v>4</v>
          </cell>
          <cell r="C20">
            <v>0.9779951100244498</v>
          </cell>
        </row>
        <row r="21">
          <cell r="A21" t="str">
            <v>FRANCHE-COMTE</v>
          </cell>
          <cell r="B21">
            <v>4</v>
          </cell>
          <cell r="C21">
            <v>0.9779951100244498</v>
          </cell>
        </row>
        <row r="22">
          <cell r="A22" t="str">
            <v>MIDI-PYRENEES</v>
          </cell>
          <cell r="B22">
            <v>4</v>
          </cell>
          <cell r="C22">
            <v>0.9779951100244498</v>
          </cell>
        </row>
        <row r="23">
          <cell r="A23" t="str">
            <v>GUADELOUPE</v>
          </cell>
          <cell r="B23">
            <v>3</v>
          </cell>
          <cell r="C23">
            <v>0.7334963325183373</v>
          </cell>
        </row>
        <row r="24">
          <cell r="A24" t="str">
            <v>LORRAINE</v>
          </cell>
          <cell r="B24">
            <v>3</v>
          </cell>
          <cell r="C24">
            <v>0.7334963325183373</v>
          </cell>
        </row>
        <row r="25">
          <cell r="A25" t="str">
            <v>CORSE</v>
          </cell>
          <cell r="B25">
            <v>1</v>
          </cell>
          <cell r="C25">
            <v>0.24449877750611246</v>
          </cell>
        </row>
        <row r="26">
          <cell r="A26" t="str">
            <v>GUYANE</v>
          </cell>
          <cell r="B26">
            <v>1</v>
          </cell>
          <cell r="C26">
            <v>0.24449877750611246</v>
          </cell>
        </row>
        <row r="27">
          <cell r="A27" t="str">
            <v>MARTINIQUE</v>
          </cell>
          <cell r="B27">
            <v>0</v>
          </cell>
        </row>
        <row r="28">
          <cell r="A28" t="str">
            <v>LA REUNION</v>
          </cell>
          <cell r="B28">
            <v>0</v>
          </cell>
        </row>
        <row r="29">
          <cell r="A29" t="str">
            <v>PICARDIE</v>
          </cell>
          <cell r="B29">
            <v>0</v>
          </cell>
        </row>
        <row r="30">
          <cell r="A30" t="str">
            <v>BASSE-NORMANDIE</v>
          </cell>
          <cell r="B30">
            <v>0</v>
          </cell>
        </row>
      </sheetData>
      <sheetData sheetId="2">
        <row r="5">
          <cell r="A5" t="str">
            <v>Nature de l'événement</v>
          </cell>
          <cell r="B5" t="str">
            <v>Grave</v>
          </cell>
          <cell r="C5" t="str">
            <v>Frequency Count</v>
          </cell>
        </row>
        <row r="6">
          <cell r="A6" t="str">
            <v>E</v>
          </cell>
          <cell r="B6">
            <v>0</v>
          </cell>
          <cell r="C6">
            <v>19</v>
          </cell>
        </row>
        <row r="7">
          <cell r="A7" t="str">
            <v>E</v>
          </cell>
          <cell r="B7">
            <v>1</v>
          </cell>
          <cell r="C7">
            <v>314</v>
          </cell>
        </row>
        <row r="8">
          <cell r="A8" t="str">
            <v>I</v>
          </cell>
          <cell r="B8">
            <v>0</v>
          </cell>
          <cell r="C8">
            <v>47</v>
          </cell>
        </row>
        <row r="9">
          <cell r="A9" t="str">
            <v>I</v>
          </cell>
          <cell r="B9">
            <v>1</v>
          </cell>
          <cell r="C9">
            <v>29</v>
          </cell>
        </row>
      </sheetData>
      <sheetData sheetId="4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Erreur ou anomalie d'administration</v>
          </cell>
          <cell r="B5" t="str">
            <v>effet_non_grave</v>
          </cell>
          <cell r="C5">
            <v>1</v>
          </cell>
        </row>
        <row r="6">
          <cell r="A6" t="str">
            <v>Hyperstimulation ovarienne avec hospitalisation</v>
          </cell>
          <cell r="B6" t="str">
            <v>Effet_grave</v>
          </cell>
          <cell r="C6">
            <v>201</v>
          </cell>
        </row>
        <row r="7">
          <cell r="A7" t="str">
            <v>Accident thromboembolique</v>
          </cell>
          <cell r="B7" t="str">
            <v>Effet_grave</v>
          </cell>
          <cell r="C7">
            <v>9</v>
          </cell>
        </row>
        <row r="8">
          <cell r="A8" t="str">
            <v>Autres</v>
          </cell>
          <cell r="B8" t="str">
            <v>Effet_grave</v>
          </cell>
          <cell r="C8">
            <v>25</v>
          </cell>
        </row>
        <row r="9">
          <cell r="A9" t="str">
            <v>Autres</v>
          </cell>
          <cell r="B9" t="str">
            <v>effet_non_grave</v>
          </cell>
          <cell r="C9">
            <v>12</v>
          </cell>
        </row>
      </sheetData>
      <sheetData sheetId="5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Complication opératoires ou anesthésiques</v>
          </cell>
          <cell r="B5" t="str">
            <v>Effet_grave</v>
          </cell>
          <cell r="C5">
            <v>48</v>
          </cell>
        </row>
        <row r="6">
          <cell r="A6" t="str">
            <v>Complication opératoires ou anesthésiques</v>
          </cell>
          <cell r="B6" t="str">
            <v>Inc_grave</v>
          </cell>
          <cell r="C6">
            <v>1</v>
          </cell>
        </row>
        <row r="7">
          <cell r="A7" t="str">
            <v>Complication opératoires ou anesthésiques</v>
          </cell>
          <cell r="B7" t="str">
            <v>effet_non_grave</v>
          </cell>
          <cell r="C7">
            <v>3</v>
          </cell>
        </row>
        <row r="8">
          <cell r="A8" t="str">
            <v>Maladie transmissible / événement inféctieux</v>
          </cell>
          <cell r="B8" t="str">
            <v>Effet_grave</v>
          </cell>
          <cell r="C8">
            <v>23</v>
          </cell>
        </row>
        <row r="9">
          <cell r="A9" t="str">
            <v>Maladie transmissible / événement inféctieux</v>
          </cell>
          <cell r="B9" t="str">
            <v>Inc_grave</v>
          </cell>
          <cell r="C9">
            <v>2</v>
          </cell>
        </row>
        <row r="10">
          <cell r="A10" t="str">
            <v>Maladie transmissible / événement inféctieux</v>
          </cell>
          <cell r="B10" t="str">
            <v>effet_non_grave</v>
          </cell>
          <cell r="C10">
            <v>1</v>
          </cell>
        </row>
        <row r="11">
          <cell r="A11" t="str">
            <v>Altération grave des gonades</v>
          </cell>
          <cell r="B11" t="str">
            <v>Effet_grave</v>
          </cell>
          <cell r="C11">
            <v>1</v>
          </cell>
        </row>
        <row r="12">
          <cell r="A12" t="str">
            <v>Autres</v>
          </cell>
          <cell r="B12" t="str">
            <v>Effet_grave</v>
          </cell>
          <cell r="C12">
            <v>1</v>
          </cell>
        </row>
        <row r="13">
          <cell r="A13" t="str">
            <v>Autres</v>
          </cell>
          <cell r="B13" t="str">
            <v>Inc_non_grave</v>
          </cell>
          <cell r="C13">
            <v>3</v>
          </cell>
        </row>
        <row r="14">
          <cell r="A14" t="str">
            <v>Autres</v>
          </cell>
          <cell r="B14" t="str">
            <v>effet_non_grave</v>
          </cell>
          <cell r="C14">
            <v>1</v>
          </cell>
        </row>
      </sheetData>
      <sheetData sheetId="6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Maladresse ou incident lié à un environnement ou à un matériel particulier</v>
          </cell>
          <cell r="B5" t="str">
            <v>Inc_grave</v>
          </cell>
          <cell r="C5">
            <v>5</v>
          </cell>
        </row>
        <row r="6">
          <cell r="A6" t="str">
            <v>Maladresse ou incident lié à un environnement ou à un matériel particulier</v>
          </cell>
          <cell r="B6" t="str">
            <v>Inc_non_grave</v>
          </cell>
          <cell r="C6">
            <v>11</v>
          </cell>
        </row>
        <row r="7">
          <cell r="A7" t="str">
            <v>Conservation / décongélation inappropriée</v>
          </cell>
          <cell r="B7" t="str">
            <v>Inc_grave</v>
          </cell>
          <cell r="C7">
            <v>1</v>
          </cell>
        </row>
        <row r="8">
          <cell r="A8" t="str">
            <v>Conservation / décongélation inappropriée</v>
          </cell>
          <cell r="B8" t="str">
            <v>Inc_non_grave</v>
          </cell>
          <cell r="C8">
            <v>3</v>
          </cell>
        </row>
        <row r="9">
          <cell r="A9" t="str">
            <v>Transport inapproprié</v>
          </cell>
          <cell r="B9" t="str">
            <v>Inc_grave</v>
          </cell>
          <cell r="C9">
            <v>2</v>
          </cell>
        </row>
        <row r="10">
          <cell r="A10" t="str">
            <v>Transport inapproprié</v>
          </cell>
          <cell r="B10" t="str">
            <v>Inc_non_grave</v>
          </cell>
          <cell r="C10">
            <v>2</v>
          </cell>
        </row>
        <row r="11">
          <cell r="A11" t="str">
            <v>Equipement déféctueux</v>
          </cell>
          <cell r="B11" t="str">
            <v>Inc_grave</v>
          </cell>
          <cell r="C11">
            <v>2</v>
          </cell>
        </row>
        <row r="12">
          <cell r="A12" t="str">
            <v>Equipement déféctueux</v>
          </cell>
          <cell r="B12" t="str">
            <v>Inc_non_grave</v>
          </cell>
          <cell r="C12">
            <v>11</v>
          </cell>
        </row>
        <row r="13">
          <cell r="A13" t="str">
            <v>Perte de paillettes ou rupture de paillettes</v>
          </cell>
          <cell r="B13" t="str">
            <v>Inc_non_grave</v>
          </cell>
          <cell r="C13">
            <v>1</v>
          </cell>
        </row>
        <row r="14">
          <cell r="A14" t="str">
            <v>Perte de traçabilité</v>
          </cell>
          <cell r="B14" t="str">
            <v>Inc_non_grave</v>
          </cell>
          <cell r="C14">
            <v>2</v>
          </cell>
        </row>
        <row r="15">
          <cell r="A15" t="str">
            <v>Acte de malveillance</v>
          </cell>
          <cell r="B15" t="str">
            <v>Inc_grave</v>
          </cell>
          <cell r="C15">
            <v>1</v>
          </cell>
        </row>
        <row r="16">
          <cell r="A16" t="str">
            <v>Autres</v>
          </cell>
          <cell r="B16" t="str">
            <v>Inc_non_grave</v>
          </cell>
          <cell r="C16">
            <v>3</v>
          </cell>
        </row>
      </sheetData>
      <sheetData sheetId="7">
        <row r="4">
          <cell r="A4" t="str">
            <v>imput</v>
          </cell>
          <cell r="B4" t="str">
            <v>Nature de l'événement</v>
          </cell>
          <cell r="C4" t="str">
            <v>Fréquence </v>
          </cell>
        </row>
        <row r="5">
          <cell r="A5" t="str">
            <v>Exclue / Improbable</v>
          </cell>
          <cell r="B5" t="str">
            <v>E</v>
          </cell>
          <cell r="C5">
            <v>2</v>
          </cell>
        </row>
        <row r="6">
          <cell r="A6" t="str">
            <v>Exclue / Improbable</v>
          </cell>
          <cell r="B6" t="str">
            <v>I</v>
          </cell>
          <cell r="C6">
            <v>6</v>
          </cell>
        </row>
        <row r="7">
          <cell r="A7" t="str">
            <v>Possible</v>
          </cell>
          <cell r="B7" t="str">
            <v>E</v>
          </cell>
          <cell r="C7">
            <v>20</v>
          </cell>
        </row>
        <row r="8">
          <cell r="A8" t="str">
            <v>Possible</v>
          </cell>
          <cell r="B8" t="str">
            <v>I</v>
          </cell>
          <cell r="C8">
            <v>10</v>
          </cell>
        </row>
        <row r="9">
          <cell r="A9" t="str">
            <v>Probable</v>
          </cell>
          <cell r="B9" t="str">
            <v>E</v>
          </cell>
          <cell r="C9">
            <v>71</v>
          </cell>
        </row>
        <row r="10">
          <cell r="A10" t="str">
            <v>Probable</v>
          </cell>
          <cell r="B10" t="str">
            <v>I</v>
          </cell>
          <cell r="C10">
            <v>15</v>
          </cell>
        </row>
        <row r="11">
          <cell r="A11" t="str">
            <v>Certaine</v>
          </cell>
          <cell r="B11" t="str">
            <v>E</v>
          </cell>
          <cell r="C11">
            <v>239</v>
          </cell>
        </row>
        <row r="12">
          <cell r="A12" t="str">
            <v>Certaine</v>
          </cell>
          <cell r="B12" t="str">
            <v>I</v>
          </cell>
          <cell r="C12">
            <v>44</v>
          </cell>
        </row>
        <row r="13">
          <cell r="A13" t="str">
            <v>Non évaluable</v>
          </cell>
          <cell r="B13" t="str">
            <v>E</v>
          </cell>
          <cell r="C13">
            <v>1</v>
          </cell>
        </row>
        <row r="14">
          <cell r="A14" t="str">
            <v>Non évaluable</v>
          </cell>
          <cell r="B14" t="str">
            <v>I</v>
          </cell>
          <cell r="C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G1">
      <selection activeCell="M9" sqref="M9"/>
    </sheetView>
  </sheetViews>
  <sheetFormatPr defaultColWidth="11.421875" defaultRowHeight="12.75"/>
  <cols>
    <col min="1" max="1" width="19.28125" style="3" customWidth="1"/>
    <col min="2" max="2" width="9.140625" style="3" customWidth="1"/>
    <col min="3" max="3" width="64.7109375" style="3" bestFit="1" customWidth="1"/>
    <col min="4" max="4" width="11.8515625" style="3" bestFit="1" customWidth="1"/>
    <col min="5" max="5" width="31.8515625" style="2" customWidth="1"/>
    <col min="6" max="16384" width="9.140625" style="3" customWidth="1"/>
  </cols>
  <sheetData>
    <row r="1" spans="1:4" ht="12.75">
      <c r="A1" s="1"/>
      <c r="B1" s="1" t="s">
        <v>0</v>
      </c>
      <c r="C1" s="1" t="s">
        <v>1</v>
      </c>
      <c r="D1" s="1" t="s">
        <v>2</v>
      </c>
    </row>
    <row r="2" spans="1:7" ht="15" customHeight="1">
      <c r="A2" s="4" t="s">
        <v>3</v>
      </c>
      <c r="B2" s="1" t="s">
        <v>4</v>
      </c>
      <c r="C2" s="1">
        <v>1</v>
      </c>
      <c r="D2" s="1">
        <v>0.2</v>
      </c>
      <c r="G2" s="5" t="s">
        <v>5</v>
      </c>
    </row>
    <row r="3" spans="1:4" ht="12.75">
      <c r="A3" s="6"/>
      <c r="B3" s="1" t="s">
        <v>6</v>
      </c>
      <c r="C3" s="1">
        <v>201</v>
      </c>
      <c r="D3" s="1">
        <v>49.1</v>
      </c>
    </row>
    <row r="4" spans="1:4" ht="12.75">
      <c r="A4" s="6"/>
      <c r="B4" s="1" t="s">
        <v>7</v>
      </c>
      <c r="C4" s="1">
        <v>9</v>
      </c>
      <c r="D4" s="1">
        <v>2.2</v>
      </c>
    </row>
    <row r="5" spans="1:4" ht="12.75">
      <c r="A5" s="7"/>
      <c r="B5" s="1" t="s">
        <v>8</v>
      </c>
      <c r="C5" s="1">
        <v>37</v>
      </c>
      <c r="D5" s="1">
        <v>9</v>
      </c>
    </row>
    <row r="6" spans="1:4" ht="12.75">
      <c r="A6" s="8" t="s">
        <v>9</v>
      </c>
      <c r="B6" s="1" t="s">
        <v>10</v>
      </c>
      <c r="C6" s="1">
        <v>49</v>
      </c>
      <c r="D6" s="1">
        <v>12</v>
      </c>
    </row>
    <row r="7" spans="1:4" ht="12.75">
      <c r="A7" s="9"/>
      <c r="B7" s="1" t="s">
        <v>11</v>
      </c>
      <c r="C7" s="1">
        <v>28</v>
      </c>
      <c r="D7" s="1">
        <v>6.8</v>
      </c>
    </row>
    <row r="8" spans="1:4" ht="12.75">
      <c r="A8" s="9"/>
      <c r="B8" s="1" t="s">
        <v>12</v>
      </c>
      <c r="C8" s="1">
        <v>1</v>
      </c>
      <c r="D8" s="1">
        <v>0.2</v>
      </c>
    </row>
    <row r="9" spans="1:4" ht="12.75">
      <c r="A9" s="10"/>
      <c r="B9" s="1" t="s">
        <v>13</v>
      </c>
      <c r="C9" s="1">
        <v>5</v>
      </c>
      <c r="D9" s="1">
        <v>1.2</v>
      </c>
    </row>
    <row r="10" spans="1:4" ht="12.75">
      <c r="A10" s="11" t="s">
        <v>14</v>
      </c>
      <c r="B10" s="1" t="s">
        <v>15</v>
      </c>
      <c r="C10" s="1">
        <v>2</v>
      </c>
      <c r="D10" s="1">
        <v>0.5</v>
      </c>
    </row>
    <row r="11" spans="1:4" ht="12.75">
      <c r="A11" s="12"/>
      <c r="B11" s="1" t="s">
        <v>16</v>
      </c>
      <c r="C11" s="1">
        <v>2</v>
      </c>
      <c r="D11" s="1">
        <v>0.5</v>
      </c>
    </row>
    <row r="12" spans="1:4" ht="51">
      <c r="A12" s="13" t="s">
        <v>17</v>
      </c>
      <c r="B12" s="1" t="s">
        <v>18</v>
      </c>
      <c r="C12" s="1">
        <v>7</v>
      </c>
      <c r="D12" s="1">
        <v>1.7</v>
      </c>
    </row>
    <row r="13" spans="1:4" ht="25.5" customHeight="1">
      <c r="A13" s="14" t="s">
        <v>19</v>
      </c>
      <c r="B13" s="1" t="s">
        <v>20</v>
      </c>
      <c r="C13" s="1">
        <v>4</v>
      </c>
      <c r="D13" s="1">
        <v>1</v>
      </c>
    </row>
    <row r="14" spans="1:4" ht="12.75">
      <c r="A14" s="15"/>
      <c r="B14" s="1" t="s">
        <v>21</v>
      </c>
      <c r="C14" s="1">
        <v>1</v>
      </c>
      <c r="D14" s="1">
        <v>0.2</v>
      </c>
    </row>
    <row r="15" spans="1:4" ht="12.75">
      <c r="A15" s="15"/>
      <c r="B15" s="1" t="s">
        <v>22</v>
      </c>
      <c r="C15" s="1">
        <v>2</v>
      </c>
      <c r="D15" s="1">
        <v>0.5</v>
      </c>
    </row>
    <row r="16" spans="1:4" ht="12.75">
      <c r="A16" s="16"/>
      <c r="B16" s="1" t="s">
        <v>23</v>
      </c>
      <c r="C16" s="1">
        <v>2</v>
      </c>
      <c r="D16" s="1">
        <v>0.5</v>
      </c>
    </row>
    <row r="17" spans="1:4" ht="12.75">
      <c r="A17" s="17" t="s">
        <v>24</v>
      </c>
      <c r="B17" s="1" t="s">
        <v>25</v>
      </c>
      <c r="C17" s="1">
        <v>15</v>
      </c>
      <c r="D17" s="1">
        <v>3.7</v>
      </c>
    </row>
    <row r="18" spans="1:4" ht="12.75">
      <c r="A18" s="18"/>
      <c r="B18" s="1" t="s">
        <v>26</v>
      </c>
      <c r="C18" s="1">
        <v>4</v>
      </c>
      <c r="D18" s="1">
        <v>1</v>
      </c>
    </row>
    <row r="19" spans="1:4" ht="12.75">
      <c r="A19" s="18"/>
      <c r="B19" s="1" t="s">
        <v>27</v>
      </c>
      <c r="C19" s="1">
        <v>4</v>
      </c>
      <c r="D19" s="1">
        <v>1</v>
      </c>
    </row>
    <row r="20" spans="1:4" ht="12.75">
      <c r="A20" s="18"/>
      <c r="B20" s="1" t="s">
        <v>28</v>
      </c>
      <c r="C20" s="1">
        <v>14</v>
      </c>
      <c r="D20" s="1">
        <v>3.4</v>
      </c>
    </row>
    <row r="21" spans="1:4" ht="12.75">
      <c r="A21" s="18"/>
      <c r="B21" s="1" t="s">
        <v>29</v>
      </c>
      <c r="C21" s="1">
        <v>1</v>
      </c>
      <c r="D21" s="1">
        <v>0.2</v>
      </c>
    </row>
    <row r="22" spans="1:4" ht="12.75">
      <c r="A22" s="18"/>
      <c r="B22" s="1" t="s">
        <v>30</v>
      </c>
      <c r="C22" s="1">
        <v>3</v>
      </c>
      <c r="D22" s="1">
        <v>0.7</v>
      </c>
    </row>
    <row r="23" spans="1:4" ht="12.75">
      <c r="A23" s="18"/>
      <c r="B23" s="1" t="s">
        <v>31</v>
      </c>
      <c r="C23" s="1">
        <v>1</v>
      </c>
      <c r="D23" s="1">
        <v>0.2</v>
      </c>
    </row>
    <row r="24" spans="1:4" ht="12.75">
      <c r="A24" s="19"/>
      <c r="B24" s="1" t="s">
        <v>32</v>
      </c>
      <c r="C24" s="1">
        <v>3</v>
      </c>
      <c r="D24" s="1">
        <v>0.7</v>
      </c>
    </row>
    <row r="25" spans="1:4" ht="12.75">
      <c r="A25" s="20" t="s">
        <v>14</v>
      </c>
      <c r="B25" s="1" t="s">
        <v>33</v>
      </c>
      <c r="C25" s="1">
        <v>1</v>
      </c>
      <c r="D25" s="1">
        <v>0.2</v>
      </c>
    </row>
    <row r="26" spans="1:4" ht="12.75">
      <c r="A26" s="21" t="s">
        <v>34</v>
      </c>
      <c r="B26" s="1" t="s">
        <v>35</v>
      </c>
      <c r="C26" s="1">
        <v>2</v>
      </c>
      <c r="D26" s="1">
        <v>0.5</v>
      </c>
    </row>
    <row r="27" spans="1:4" ht="12.75">
      <c r="A27" s="22"/>
      <c r="B27" s="1" t="s">
        <v>36</v>
      </c>
      <c r="C27" s="1">
        <v>1</v>
      </c>
      <c r="D27" s="1">
        <v>0.2</v>
      </c>
    </row>
    <row r="28" spans="1:4" ht="12.75">
      <c r="A28" s="23"/>
      <c r="B28" s="1" t="s">
        <v>37</v>
      </c>
      <c r="C28" s="1">
        <v>1</v>
      </c>
      <c r="D28" s="1">
        <v>0.2</v>
      </c>
    </row>
    <row r="29" spans="1:4" ht="12.75">
      <c r="A29" s="20" t="s">
        <v>14</v>
      </c>
      <c r="B29" s="1" t="s">
        <v>38</v>
      </c>
      <c r="C29" s="1">
        <v>8</v>
      </c>
      <c r="D29" s="1">
        <v>2</v>
      </c>
    </row>
    <row r="31" ht="13.5" customHeight="1"/>
    <row r="34" spans="3:5" ht="12.75">
      <c r="C34" s="3" t="s">
        <v>39</v>
      </c>
      <c r="E34" s="3"/>
    </row>
    <row r="35" spans="3:5" ht="12.75">
      <c r="C35" s="24" t="s">
        <v>40</v>
      </c>
      <c r="D35" s="24" t="s">
        <v>41</v>
      </c>
      <c r="E35" s="24" t="s">
        <v>2</v>
      </c>
    </row>
    <row r="36" spans="3:5" ht="12.75">
      <c r="C36" s="25" t="s">
        <v>42</v>
      </c>
      <c r="D36" s="26">
        <f>SUM(C2:C5)</f>
        <v>248</v>
      </c>
      <c r="E36" s="27">
        <f>D36/D42*100</f>
        <v>60.63569682151589</v>
      </c>
    </row>
    <row r="37" spans="3:5" ht="12.75">
      <c r="C37" s="1" t="s">
        <v>43</v>
      </c>
      <c r="D37" s="26">
        <f>SUM(C6:C9)</f>
        <v>83</v>
      </c>
      <c r="E37" s="27">
        <f>D37/D42*100</f>
        <v>20.293398533007334</v>
      </c>
    </row>
    <row r="38" spans="3:5" ht="12.75">
      <c r="C38" s="1" t="s">
        <v>44</v>
      </c>
      <c r="D38" s="26">
        <f>SUM(C17:C24)</f>
        <v>45</v>
      </c>
      <c r="E38" s="27">
        <f>D38/D42*100</f>
        <v>11.00244498777506</v>
      </c>
    </row>
    <row r="39" spans="3:5" ht="12.75">
      <c r="C39" s="1" t="s">
        <v>45</v>
      </c>
      <c r="D39" s="26">
        <f>SUM(C13:C16)</f>
        <v>9</v>
      </c>
      <c r="E39" s="27">
        <f>D39/D42*100</f>
        <v>2.2004889975550124</v>
      </c>
    </row>
    <row r="40" spans="3:5" ht="12.75">
      <c r="C40" s="1" t="s">
        <v>46</v>
      </c>
      <c r="D40" s="26">
        <f>SUM(C12)</f>
        <v>7</v>
      </c>
      <c r="E40" s="27">
        <f>D40/D42*100</f>
        <v>1.7114914425427872</v>
      </c>
    </row>
    <row r="41" spans="3:5" ht="12.75">
      <c r="C41" s="25" t="s">
        <v>47</v>
      </c>
      <c r="D41" s="28">
        <f>SUM(C10:C11,C25,C29,C26:C28)</f>
        <v>17</v>
      </c>
      <c r="E41" s="27">
        <f>D41/D42*100</f>
        <v>4.156479217603912</v>
      </c>
    </row>
    <row r="42" spans="4:5" ht="12.75">
      <c r="D42" s="3">
        <f>SUM(D36:D41)</f>
        <v>409</v>
      </c>
      <c r="E42" s="29"/>
    </row>
  </sheetData>
  <mergeCells count="6">
    <mergeCell ref="A17:A24"/>
    <mergeCell ref="A26:A28"/>
    <mergeCell ref="A2:A5"/>
    <mergeCell ref="A6:A9"/>
    <mergeCell ref="A10:A11"/>
    <mergeCell ref="A13:A1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2012-06-04T12:31:36Z</dcterms:created>
  <dcterms:modified xsi:type="dcterms:W3CDTF">2012-06-04T12:31:36Z</dcterms:modified>
  <cp:category/>
  <cp:version/>
  <cp:contentType/>
  <cp:contentStatus/>
</cp:coreProperties>
</file>