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TRFGM8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<sst xmlns="http://schemas.openxmlformats.org/spreadsheetml/2006/main" count="28" uniqueCount="16">
  <si>
    <t>Tableau RFGM 8. Evolution du nombre de donneurs nationaux non apparentés prélevés</t>
  </si>
  <si>
    <t>NOMBRE DE GREFFONS
(hors DLI)</t>
  </si>
  <si>
    <t>N = 231</t>
  </si>
  <si>
    <t>N = 218</t>
  </si>
  <si>
    <t>N = 274</t>
  </si>
  <si>
    <t>N = 255</t>
  </si>
  <si>
    <t>N = 223</t>
  </si>
  <si>
    <t>PATIENTS NATIONAUX</t>
  </si>
  <si>
    <t>Moelle osseuse</t>
  </si>
  <si>
    <t>premier don</t>
  </si>
  <si>
    <t>second don</t>
  </si>
  <si>
    <t>seconde greffe</t>
  </si>
  <si>
    <t>troisième don</t>
  </si>
  <si>
    <t>CSP</t>
  </si>
  <si>
    <t>Lymphocytes</t>
  </si>
  <si>
    <t>PATIENTS INTERNATIONAUX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</si>
</sst>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5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</borders>
  <cellStyleXfs count="9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left" vertical="center"/>
    </xf>
    <xf numFmtId="3" fontId="24" fillId="0" borderId="15" xfId="0" applyNumberFormat="1" applyFont="1" applyFill="1" applyBorder="1" applyAlignment="1" quotePrefix="1">
      <alignment horizontal="right" vertical="center"/>
    </xf>
    <xf numFmtId="3" fontId="20" fillId="33" borderId="13" xfId="0" applyNumberFormat="1" applyFont="1" applyFill="1" applyBorder="1" applyAlignment="1">
      <alignment horizontal="right" vertical="center"/>
    </xf>
    <xf numFmtId="3" fontId="20" fillId="33" borderId="14" xfId="0" applyNumberFormat="1" applyFont="1" applyFill="1" applyBorder="1" applyAlignment="1">
      <alignment horizontal="left" vertical="center"/>
    </xf>
    <xf numFmtId="3" fontId="24" fillId="33" borderId="15" xfId="0" applyNumberFormat="1" applyFont="1" applyFill="1" applyBorder="1" applyAlignment="1" quotePrefix="1">
      <alignment horizontal="right" vertical="center"/>
    </xf>
    <xf numFmtId="164" fontId="0" fillId="0" borderId="0" xfId="79" applyNumberFormat="1" applyAlignment="1">
      <alignment vertical="center"/>
    </xf>
    <xf numFmtId="0" fontId="20" fillId="0" borderId="13" xfId="0" applyFont="1" applyBorder="1" applyAlignment="1">
      <alignment horizontal="left" vertical="center" indent="1"/>
    </xf>
    <xf numFmtId="3" fontId="20" fillId="0" borderId="15" xfId="0" applyNumberFormat="1" applyFont="1" applyFill="1" applyBorder="1" applyAlignment="1">
      <alignment horizontal="left" vertical="center"/>
    </xf>
    <xf numFmtId="3" fontId="20" fillId="0" borderId="16" xfId="0" applyNumberFormat="1" applyFont="1" applyFill="1" applyBorder="1" applyAlignment="1" quotePrefix="1">
      <alignment horizontal="center" vertical="center"/>
    </xf>
    <xf numFmtId="3" fontId="20" fillId="33" borderId="15" xfId="0" applyNumberFormat="1" applyFont="1" applyFill="1" applyBorder="1" applyAlignment="1">
      <alignment horizontal="left" vertical="center"/>
    </xf>
    <xf numFmtId="3" fontId="20" fillId="33" borderId="17" xfId="0" applyNumberFormat="1" applyFont="1" applyFill="1" applyBorder="1" applyAlignment="1" quotePrefix="1">
      <alignment horizontal="center" vertical="center"/>
    </xf>
    <xf numFmtId="0" fontId="21" fillId="0" borderId="13" xfId="0" applyFont="1" applyBorder="1" applyAlignment="1">
      <alignment horizontal="left" vertical="center" indent="2"/>
    </xf>
    <xf numFmtId="3" fontId="21" fillId="0" borderId="13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3" fontId="20" fillId="0" borderId="18" xfId="0" applyNumberFormat="1" applyFont="1" applyFill="1" applyBorder="1" applyAlignment="1" quotePrefix="1">
      <alignment horizontal="center" vertical="center"/>
    </xf>
    <xf numFmtId="3" fontId="21" fillId="33" borderId="13" xfId="0" applyNumberFormat="1" applyFont="1" applyFill="1" applyBorder="1" applyAlignment="1">
      <alignment vertical="center"/>
    </xf>
    <xf numFmtId="3" fontId="21" fillId="33" borderId="15" xfId="0" applyNumberFormat="1" applyFont="1" applyFill="1" applyBorder="1" applyAlignment="1">
      <alignment horizontal="right" vertical="center"/>
    </xf>
    <xf numFmtId="3" fontId="20" fillId="33" borderId="19" xfId="0" applyNumberFormat="1" applyFont="1" applyFill="1" applyBorder="1" applyAlignment="1" quotePrefix="1">
      <alignment horizontal="center" vertical="center"/>
    </xf>
    <xf numFmtId="3" fontId="20" fillId="0" borderId="13" xfId="0" applyNumberFormat="1" applyFont="1" applyFill="1" applyBorder="1" applyAlignment="1">
      <alignment horizontal="left" vertical="center"/>
    </xf>
    <xf numFmtId="3" fontId="20" fillId="0" borderId="15" xfId="0" applyNumberFormat="1" applyFont="1" applyBorder="1" applyAlignment="1">
      <alignment horizontal="left" vertical="center"/>
    </xf>
    <xf numFmtId="3" fontId="20" fillId="33" borderId="13" xfId="0" applyNumberFormat="1" applyFont="1" applyFill="1" applyBorder="1" applyAlignment="1">
      <alignment horizontal="left" vertical="center"/>
    </xf>
    <xf numFmtId="3" fontId="20" fillId="33" borderId="20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 quotePrefix="1">
      <alignment horizontal="right" vertical="center"/>
    </xf>
    <xf numFmtId="0" fontId="20" fillId="33" borderId="10" xfId="0" applyFont="1" applyFill="1" applyBorder="1" applyAlignment="1">
      <alignment horizontal="left" vertical="center" indent="1"/>
    </xf>
    <xf numFmtId="3" fontId="20" fillId="33" borderId="14" xfId="0" applyNumberFormat="1" applyFont="1" applyFill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3" fontId="20" fillId="0" borderId="13" xfId="0" applyNumberFormat="1" applyFont="1" applyFill="1" applyBorder="1" applyAlignment="1" quotePrefix="1">
      <alignment horizontal="right" vertical="center"/>
    </xf>
    <xf numFmtId="3" fontId="20" fillId="0" borderId="14" xfId="0" applyNumberFormat="1" applyFont="1" applyFill="1" applyBorder="1" applyAlignment="1" quotePrefix="1">
      <alignment horizontal="left" vertical="center"/>
    </xf>
    <xf numFmtId="3" fontId="20" fillId="33" borderId="13" xfId="0" applyNumberFormat="1" applyFont="1" applyFill="1" applyBorder="1" applyAlignment="1" quotePrefix="1">
      <alignment horizontal="right" vertical="center"/>
    </xf>
    <xf numFmtId="3" fontId="20" fillId="33" borderId="14" xfId="0" applyNumberFormat="1" applyFont="1" applyFill="1" applyBorder="1" applyAlignment="1" quotePrefix="1">
      <alignment horizontal="left" vertical="center"/>
    </xf>
    <xf numFmtId="0" fontId="20" fillId="0" borderId="17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2"/>
    </xf>
    <xf numFmtId="0" fontId="20" fillId="0" borderId="19" xfId="0" applyFont="1" applyBorder="1" applyAlignment="1">
      <alignment horizontal="left" vertical="center" indent="1"/>
    </xf>
    <xf numFmtId="0" fontId="20" fillId="0" borderId="13" xfId="0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horizontal="right" vertical="center"/>
    </xf>
    <xf numFmtId="0" fontId="21" fillId="0" borderId="20" xfId="0" applyFont="1" applyBorder="1" applyAlignment="1">
      <alignment horizontal="left" vertical="center" indent="2"/>
    </xf>
    <xf numFmtId="0" fontId="20" fillId="33" borderId="10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3" fontId="20" fillId="33" borderId="15" xfId="0" applyNumberFormat="1" applyFont="1" applyFill="1" applyBorder="1" applyAlignment="1" quotePrefix="1">
      <alignment horizontal="right" vertical="center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</cellXfs>
  <cellStyles count="7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vertissement" xfId="51"/>
    <cellStyle name="Calcul" xfId="52"/>
    <cellStyle name="Cellule liée" xfId="53"/>
    <cellStyle name="Commentaire" xfId="54"/>
    <cellStyle name="Commentaire 2" xfId="55"/>
    <cellStyle name="Commentaire 2 2" xfId="56"/>
    <cellStyle name="Commentaire 3" xfId="57"/>
    <cellStyle name="Entrée" xfId="58"/>
    <cellStyle name="Euro" xfId="59"/>
    <cellStyle name="Insatisfaisant" xfId="60"/>
    <cellStyle name="Comma" xfId="61"/>
    <cellStyle name="Comma [0]" xfId="62"/>
    <cellStyle name="Milliers 2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3" xfId="70"/>
    <cellStyle name="Normal 2 3 2" xfId="71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78"/>
    <cellStyle name="Percent" xfId="79"/>
    <cellStyle name="Pourcentage 2" xfId="80"/>
    <cellStyle name="Pourcentage 2 2" xfId="81"/>
    <cellStyle name="Pourcentage 3" xfId="82"/>
    <cellStyle name="Satisfaisant" xfId="83"/>
    <cellStyle name="Sortie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Vérification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selection activeCell="S39" sqref="S39"/>
    </sheetView>
  </sheetViews>
  <sheetFormatPr defaultColWidth="11.00390625" defaultRowHeight="12.75"/>
  <cols>
    <col min="1" max="1" width="0.6171875" style="60" customWidth="1"/>
    <col min="2" max="2" width="27.375" style="0" bestFit="1" customWidth="1"/>
    <col min="3" max="4" width="3.75390625" style="0" customWidth="1"/>
    <col min="5" max="5" width="5.00390625" style="0" customWidth="1"/>
    <col min="6" max="6" width="4.25390625" style="0" customWidth="1"/>
    <col min="7" max="7" width="4.00390625" style="0" customWidth="1"/>
    <col min="8" max="14" width="3.875" style="0" customWidth="1"/>
    <col min="15" max="16" width="3.75390625" style="0" customWidth="1"/>
    <col min="17" max="17" width="5.00390625" style="0" customWidth="1"/>
    <col min="18" max="18" width="0.74609375" style="0" customWidth="1"/>
  </cols>
  <sheetData>
    <row r="1" spans="1:18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>
      <c r="A4" s="1"/>
      <c r="B4" s="4" t="s">
        <v>1</v>
      </c>
      <c r="C4" s="5">
        <v>2009</v>
      </c>
      <c r="D4" s="5"/>
      <c r="E4" s="5"/>
      <c r="F4" s="5">
        <v>2010</v>
      </c>
      <c r="G4" s="5"/>
      <c r="H4" s="5"/>
      <c r="I4" s="5">
        <v>2011</v>
      </c>
      <c r="J4" s="5"/>
      <c r="K4" s="5"/>
      <c r="L4" s="5">
        <v>2012</v>
      </c>
      <c r="M4" s="5"/>
      <c r="N4" s="5"/>
      <c r="O4" s="5">
        <v>2013</v>
      </c>
      <c r="P4" s="5"/>
      <c r="Q4" s="5"/>
      <c r="R4" s="2"/>
    </row>
    <row r="5" spans="1:19" ht="16.5" customHeight="1">
      <c r="A5" s="1"/>
      <c r="B5" s="6"/>
      <c r="C5" s="7" t="s">
        <v>2</v>
      </c>
      <c r="D5" s="7"/>
      <c r="E5" s="7"/>
      <c r="F5" s="7" t="s">
        <v>3</v>
      </c>
      <c r="G5" s="7"/>
      <c r="H5" s="7"/>
      <c r="I5" s="7" t="s">
        <v>4</v>
      </c>
      <c r="J5" s="7"/>
      <c r="K5" s="7"/>
      <c r="L5" s="7" t="s">
        <v>5</v>
      </c>
      <c r="M5" s="7"/>
      <c r="N5" s="7"/>
      <c r="O5" s="7" t="s">
        <v>6</v>
      </c>
      <c r="P5" s="7"/>
      <c r="Q5" s="7"/>
      <c r="R5" s="2"/>
      <c r="S5" s="8"/>
    </row>
    <row r="6" spans="1:18" s="14" customFormat="1" ht="6" customHeight="1">
      <c r="A6" s="9"/>
      <c r="B6" s="10"/>
      <c r="C6" s="11"/>
      <c r="D6" s="11"/>
      <c r="E6" s="12"/>
      <c r="F6" s="11"/>
      <c r="G6" s="11"/>
      <c r="H6" s="12"/>
      <c r="I6" s="11"/>
      <c r="J6" s="11"/>
      <c r="K6" s="12"/>
      <c r="L6" s="11"/>
      <c r="M6" s="11"/>
      <c r="N6" s="12"/>
      <c r="O6" s="11"/>
      <c r="P6" s="11"/>
      <c r="Q6" s="12"/>
      <c r="R6" s="13"/>
    </row>
    <row r="7" spans="1:19" s="14" customFormat="1" ht="16.5" customHeight="1">
      <c r="A7" s="9"/>
      <c r="B7" s="15" t="s">
        <v>7</v>
      </c>
      <c r="C7" s="16">
        <f>D8+D13+D18</f>
        <v>155</v>
      </c>
      <c r="D7" s="17"/>
      <c r="E7" s="18"/>
      <c r="F7" s="16">
        <f>G8+G13+G18</f>
        <v>154</v>
      </c>
      <c r="G7" s="17"/>
      <c r="H7" s="18"/>
      <c r="I7" s="16">
        <f>J8+J13+J18</f>
        <v>186</v>
      </c>
      <c r="J7" s="17"/>
      <c r="K7" s="18"/>
      <c r="L7" s="19">
        <f>M8+M13+M18</f>
        <v>167</v>
      </c>
      <c r="M7" s="20"/>
      <c r="N7" s="21"/>
      <c r="O7" s="19">
        <f>P8+P13+P18</f>
        <v>146</v>
      </c>
      <c r="P7" s="20"/>
      <c r="Q7" s="21"/>
      <c r="R7" s="13"/>
      <c r="S7" s="22"/>
    </row>
    <row r="8" spans="1:18" s="14" customFormat="1" ht="16.5" customHeight="1">
      <c r="A8" s="9"/>
      <c r="B8" s="23" t="s">
        <v>8</v>
      </c>
      <c r="C8" s="16"/>
      <c r="D8" s="24">
        <f>SUM(D9:D11)</f>
        <v>47</v>
      </c>
      <c r="E8" s="25">
        <f>SUM(D8,D13)</f>
        <v>146</v>
      </c>
      <c r="F8" s="16"/>
      <c r="G8" s="24">
        <f>SUM(G9:G11)</f>
        <v>50</v>
      </c>
      <c r="H8" s="25">
        <f>SUM(G8,G13)</f>
        <v>141</v>
      </c>
      <c r="I8" s="16"/>
      <c r="J8" s="24">
        <f>SUM(J9:J11)</f>
        <v>57</v>
      </c>
      <c r="K8" s="25">
        <f>SUM(J8,J13)</f>
        <v>166</v>
      </c>
      <c r="L8" s="19"/>
      <c r="M8" s="26">
        <f>SUM(M9:M11)</f>
        <v>55</v>
      </c>
      <c r="N8" s="27">
        <f>SUM(M8,M13)</f>
        <v>152</v>
      </c>
      <c r="O8" s="19"/>
      <c r="P8" s="26">
        <f>SUM(P9:P12)</f>
        <v>38</v>
      </c>
      <c r="Q8" s="27">
        <f>SUM(P8,P13)</f>
        <v>133</v>
      </c>
      <c r="R8" s="13"/>
    </row>
    <row r="9" spans="1:18" s="14" customFormat="1" ht="16.5" customHeight="1">
      <c r="A9" s="9"/>
      <c r="B9" s="28" t="s">
        <v>9</v>
      </c>
      <c r="C9" s="29"/>
      <c r="D9" s="30">
        <v>44</v>
      </c>
      <c r="E9" s="31"/>
      <c r="F9" s="29"/>
      <c r="G9" s="30">
        <v>48</v>
      </c>
      <c r="H9" s="31"/>
      <c r="I9" s="29"/>
      <c r="J9" s="30">
        <v>56</v>
      </c>
      <c r="K9" s="31"/>
      <c r="L9" s="32"/>
      <c r="M9" s="33">
        <v>51</v>
      </c>
      <c r="N9" s="34"/>
      <c r="O9" s="32"/>
      <c r="P9" s="33">
        <v>37</v>
      </c>
      <c r="Q9" s="34"/>
      <c r="R9" s="13"/>
    </row>
    <row r="10" spans="1:18" s="14" customFormat="1" ht="16.5" customHeight="1">
      <c r="A10" s="9"/>
      <c r="B10" s="28" t="s">
        <v>10</v>
      </c>
      <c r="C10" s="16"/>
      <c r="D10" s="30">
        <v>2</v>
      </c>
      <c r="E10" s="31"/>
      <c r="F10" s="16"/>
      <c r="G10" s="30">
        <v>1</v>
      </c>
      <c r="H10" s="31"/>
      <c r="I10" s="16"/>
      <c r="J10" s="30">
        <v>0</v>
      </c>
      <c r="K10" s="31"/>
      <c r="L10" s="19"/>
      <c r="M10" s="33">
        <v>3</v>
      </c>
      <c r="N10" s="34"/>
      <c r="O10" s="19"/>
      <c r="P10" s="33">
        <v>0</v>
      </c>
      <c r="Q10" s="34"/>
      <c r="R10" s="13"/>
    </row>
    <row r="11" spans="1:18" s="14" customFormat="1" ht="16.5" customHeight="1">
      <c r="A11" s="9"/>
      <c r="B11" s="28" t="s">
        <v>11</v>
      </c>
      <c r="C11" s="16"/>
      <c r="D11" s="30">
        <v>1</v>
      </c>
      <c r="E11" s="31"/>
      <c r="F11" s="16"/>
      <c r="G11" s="30">
        <v>1</v>
      </c>
      <c r="H11" s="31"/>
      <c r="I11" s="16"/>
      <c r="J11" s="30">
        <v>1</v>
      </c>
      <c r="K11" s="31"/>
      <c r="L11" s="19"/>
      <c r="M11" s="33">
        <v>1</v>
      </c>
      <c r="N11" s="34"/>
      <c r="O11" s="19"/>
      <c r="P11" s="33">
        <v>0</v>
      </c>
      <c r="Q11" s="34"/>
      <c r="R11" s="13"/>
    </row>
    <row r="12" spans="1:18" s="14" customFormat="1" ht="16.5" customHeight="1">
      <c r="A12" s="9"/>
      <c r="B12" s="28" t="s">
        <v>12</v>
      </c>
      <c r="C12" s="16"/>
      <c r="D12" s="30"/>
      <c r="E12" s="31"/>
      <c r="F12" s="16"/>
      <c r="G12" s="30"/>
      <c r="H12" s="31"/>
      <c r="I12" s="16"/>
      <c r="J12" s="30"/>
      <c r="K12" s="31"/>
      <c r="L12" s="19"/>
      <c r="M12" s="33"/>
      <c r="N12" s="34"/>
      <c r="O12" s="19"/>
      <c r="P12" s="33">
        <v>1</v>
      </c>
      <c r="Q12" s="34"/>
      <c r="R12" s="13"/>
    </row>
    <row r="13" spans="1:19" s="14" customFormat="1" ht="16.5" customHeight="1">
      <c r="A13" s="9"/>
      <c r="B13" s="23" t="s">
        <v>13</v>
      </c>
      <c r="C13" s="35"/>
      <c r="D13" s="36">
        <f>SUM(D14:D16)</f>
        <v>99</v>
      </c>
      <c r="E13" s="31"/>
      <c r="F13" s="35"/>
      <c r="G13" s="24">
        <f>SUM(G14:G16)</f>
        <v>91</v>
      </c>
      <c r="H13" s="31"/>
      <c r="I13" s="35"/>
      <c r="J13" s="24">
        <f>SUM(J14:J16)</f>
        <v>109</v>
      </c>
      <c r="K13" s="31"/>
      <c r="L13" s="37"/>
      <c r="M13" s="26">
        <f>SUM(M14:M16)</f>
        <v>97</v>
      </c>
      <c r="N13" s="34"/>
      <c r="O13" s="37"/>
      <c r="P13" s="26">
        <f>SUM(P14:P16)</f>
        <v>95</v>
      </c>
      <c r="Q13" s="34"/>
      <c r="R13" s="13"/>
      <c r="S13" s="22"/>
    </row>
    <row r="14" spans="1:18" s="14" customFormat="1" ht="16.5" customHeight="1">
      <c r="A14" s="9"/>
      <c r="B14" s="28" t="s">
        <v>9</v>
      </c>
      <c r="C14" s="16"/>
      <c r="D14" s="30">
        <v>95</v>
      </c>
      <c r="E14" s="31"/>
      <c r="F14" s="16"/>
      <c r="G14" s="30">
        <v>88</v>
      </c>
      <c r="H14" s="31"/>
      <c r="I14" s="16"/>
      <c r="J14" s="30">
        <v>101</v>
      </c>
      <c r="K14" s="31"/>
      <c r="L14" s="19"/>
      <c r="M14" s="33">
        <v>92</v>
      </c>
      <c r="N14" s="34"/>
      <c r="O14" s="19"/>
      <c r="P14" s="33">
        <v>94</v>
      </c>
      <c r="Q14" s="34"/>
      <c r="R14" s="13"/>
    </row>
    <row r="15" spans="1:18" s="14" customFormat="1" ht="16.5" customHeight="1">
      <c r="A15" s="9"/>
      <c r="B15" s="28" t="s">
        <v>10</v>
      </c>
      <c r="C15" s="16"/>
      <c r="D15" s="30">
        <v>1</v>
      </c>
      <c r="E15" s="31"/>
      <c r="F15" s="16"/>
      <c r="G15" s="30">
        <v>1</v>
      </c>
      <c r="H15" s="31"/>
      <c r="I15" s="16"/>
      <c r="J15" s="30">
        <v>3</v>
      </c>
      <c r="K15" s="31"/>
      <c r="L15" s="19"/>
      <c r="M15" s="33">
        <v>2</v>
      </c>
      <c r="N15" s="34"/>
      <c r="O15" s="19"/>
      <c r="P15" s="33">
        <v>0</v>
      </c>
      <c r="Q15" s="34"/>
      <c r="R15" s="13"/>
    </row>
    <row r="16" spans="1:18" s="14" customFormat="1" ht="16.5" customHeight="1">
      <c r="A16" s="9"/>
      <c r="B16" s="28" t="s">
        <v>11</v>
      </c>
      <c r="C16" s="16"/>
      <c r="D16" s="30">
        <v>3</v>
      </c>
      <c r="E16" s="31"/>
      <c r="F16" s="16"/>
      <c r="G16" s="30">
        <v>2</v>
      </c>
      <c r="H16" s="31"/>
      <c r="I16" s="16"/>
      <c r="J16" s="30">
        <v>5</v>
      </c>
      <c r="K16" s="31"/>
      <c r="L16" s="19"/>
      <c r="M16" s="33">
        <v>3</v>
      </c>
      <c r="N16" s="38"/>
      <c r="O16" s="19"/>
      <c r="P16" s="33">
        <v>1</v>
      </c>
      <c r="Q16" s="38"/>
      <c r="R16" s="13"/>
    </row>
    <row r="17" spans="1:18" s="14" customFormat="1" ht="6" customHeight="1">
      <c r="A17" s="9"/>
      <c r="B17" s="39"/>
      <c r="C17" s="40"/>
      <c r="D17" s="40"/>
      <c r="E17" s="41"/>
      <c r="F17" s="40"/>
      <c r="G17" s="40"/>
      <c r="H17" s="41"/>
      <c r="I17" s="40"/>
      <c r="J17" s="40"/>
      <c r="K17" s="41"/>
      <c r="L17" s="40"/>
      <c r="M17" s="40"/>
      <c r="N17" s="41"/>
      <c r="O17" s="40"/>
      <c r="P17" s="40"/>
      <c r="Q17" s="41"/>
      <c r="R17" s="13"/>
    </row>
    <row r="18" spans="1:18" s="14" customFormat="1" ht="16.5" customHeight="1">
      <c r="A18" s="9"/>
      <c r="B18" s="42" t="s">
        <v>14</v>
      </c>
      <c r="C18" s="43"/>
      <c r="D18" s="43">
        <v>9</v>
      </c>
      <c r="E18" s="21"/>
      <c r="F18" s="43"/>
      <c r="G18" s="43">
        <v>13</v>
      </c>
      <c r="H18" s="21"/>
      <c r="I18" s="43"/>
      <c r="J18" s="43">
        <v>20</v>
      </c>
      <c r="K18" s="21"/>
      <c r="L18" s="43"/>
      <c r="M18" s="43">
        <v>15</v>
      </c>
      <c r="N18" s="21"/>
      <c r="O18" s="43"/>
      <c r="P18" s="43">
        <v>13</v>
      </c>
      <c r="Q18" s="21"/>
      <c r="R18" s="13"/>
    </row>
    <row r="19" spans="1:18" s="14" customFormat="1" ht="6" customHeight="1">
      <c r="A19" s="9"/>
      <c r="B19" s="39"/>
      <c r="C19" s="40"/>
      <c r="D19" s="40"/>
      <c r="E19" s="41"/>
      <c r="F19" s="40"/>
      <c r="G19" s="40"/>
      <c r="H19" s="41"/>
      <c r="I19" s="40"/>
      <c r="J19" s="40"/>
      <c r="K19" s="41"/>
      <c r="L19" s="40"/>
      <c r="M19" s="40"/>
      <c r="N19" s="41"/>
      <c r="O19" s="40"/>
      <c r="P19" s="40"/>
      <c r="Q19" s="41"/>
      <c r="R19" s="13"/>
    </row>
    <row r="20" spans="1:18" s="14" customFormat="1" ht="16.5" customHeight="1">
      <c r="A20" s="9"/>
      <c r="B20" s="44" t="s">
        <v>15</v>
      </c>
      <c r="C20" s="45">
        <f>D21+D25+D30</f>
        <v>91</v>
      </c>
      <c r="D20" s="46"/>
      <c r="E20" s="18"/>
      <c r="F20" s="45">
        <f>G21+G25+G30</f>
        <v>91</v>
      </c>
      <c r="G20" s="46"/>
      <c r="H20" s="18"/>
      <c r="I20" s="45">
        <f>J21+J25+J30</f>
        <v>117</v>
      </c>
      <c r="J20" s="46"/>
      <c r="K20" s="18"/>
      <c r="L20" s="47">
        <f>M21+M25+M30</f>
        <v>113</v>
      </c>
      <c r="M20" s="48"/>
      <c r="N20" s="21"/>
      <c r="O20" s="47">
        <f>P21+P25+P30</f>
        <v>99</v>
      </c>
      <c r="P20" s="48"/>
      <c r="Q20" s="21"/>
      <c r="R20" s="13"/>
    </row>
    <row r="21" spans="1:18" s="14" customFormat="1" ht="16.5" customHeight="1">
      <c r="A21" s="9"/>
      <c r="B21" s="49" t="s">
        <v>8</v>
      </c>
      <c r="C21" s="45"/>
      <c r="D21" s="24">
        <f>SUM(D22:D24)</f>
        <v>38</v>
      </c>
      <c r="E21" s="25">
        <f>SUM(D21,D25)</f>
        <v>85</v>
      </c>
      <c r="F21" s="45"/>
      <c r="G21" s="24">
        <f>SUM(G22:G24)</f>
        <v>29</v>
      </c>
      <c r="H21" s="25">
        <f>SUM(G21,G25)</f>
        <v>77</v>
      </c>
      <c r="I21" s="45"/>
      <c r="J21" s="24">
        <f>SUM(J22:J24)</f>
        <v>39</v>
      </c>
      <c r="K21" s="25">
        <f>SUM(J21,J25)</f>
        <v>108</v>
      </c>
      <c r="L21" s="47"/>
      <c r="M21" s="26">
        <f>SUM(M22:M24)</f>
        <v>28</v>
      </c>
      <c r="N21" s="27">
        <f>SUM(M21,M25)</f>
        <v>103</v>
      </c>
      <c r="O21" s="47"/>
      <c r="P21" s="26">
        <f>SUM(P22:P24)</f>
        <v>34</v>
      </c>
      <c r="Q21" s="27">
        <f>SUM(P21,P25)</f>
        <v>90</v>
      </c>
      <c r="R21" s="13"/>
    </row>
    <row r="22" spans="1:18" s="14" customFormat="1" ht="16.5" customHeight="1">
      <c r="A22" s="9"/>
      <c r="B22" s="50" t="s">
        <v>9</v>
      </c>
      <c r="C22" s="45"/>
      <c r="D22" s="30">
        <v>37</v>
      </c>
      <c r="E22" s="31"/>
      <c r="F22" s="45"/>
      <c r="G22" s="30">
        <v>29</v>
      </c>
      <c r="H22" s="31"/>
      <c r="I22" s="45"/>
      <c r="J22" s="30">
        <v>36</v>
      </c>
      <c r="K22" s="31"/>
      <c r="L22" s="47"/>
      <c r="M22" s="33">
        <v>26</v>
      </c>
      <c r="N22" s="34"/>
      <c r="O22" s="47"/>
      <c r="P22" s="33">
        <v>32</v>
      </c>
      <c r="Q22" s="34"/>
      <c r="R22" s="13"/>
    </row>
    <row r="23" spans="1:18" s="14" customFormat="1" ht="16.5" customHeight="1">
      <c r="A23" s="9"/>
      <c r="B23" s="50" t="s">
        <v>10</v>
      </c>
      <c r="C23" s="45"/>
      <c r="D23" s="30">
        <v>1</v>
      </c>
      <c r="E23" s="31"/>
      <c r="F23" s="45"/>
      <c r="G23" s="30">
        <v>0</v>
      </c>
      <c r="H23" s="31"/>
      <c r="I23" s="45"/>
      <c r="J23" s="30">
        <v>3</v>
      </c>
      <c r="K23" s="31"/>
      <c r="L23" s="47"/>
      <c r="M23" s="33">
        <v>2</v>
      </c>
      <c r="N23" s="34"/>
      <c r="O23" s="47"/>
      <c r="P23" s="33">
        <v>2</v>
      </c>
      <c r="Q23" s="34"/>
      <c r="R23" s="13"/>
    </row>
    <row r="24" spans="1:18" s="14" customFormat="1" ht="16.5" customHeight="1">
      <c r="A24" s="9"/>
      <c r="B24" s="50" t="s">
        <v>11</v>
      </c>
      <c r="C24" s="45"/>
      <c r="D24" s="30">
        <v>0</v>
      </c>
      <c r="E24" s="31"/>
      <c r="F24" s="45"/>
      <c r="G24" s="30">
        <v>0</v>
      </c>
      <c r="H24" s="31"/>
      <c r="I24" s="45"/>
      <c r="J24" s="30">
        <v>0</v>
      </c>
      <c r="K24" s="31"/>
      <c r="L24" s="47"/>
      <c r="M24" s="33">
        <v>0</v>
      </c>
      <c r="N24" s="34"/>
      <c r="O24" s="47"/>
      <c r="P24" s="33">
        <v>0</v>
      </c>
      <c r="Q24" s="34"/>
      <c r="R24" s="13"/>
    </row>
    <row r="25" spans="1:18" s="14" customFormat="1" ht="16.5" customHeight="1">
      <c r="A25" s="9"/>
      <c r="B25" s="51" t="s">
        <v>13</v>
      </c>
      <c r="C25" s="52"/>
      <c r="D25" s="24">
        <f>SUM(D26:D28)</f>
        <v>47</v>
      </c>
      <c r="E25" s="31"/>
      <c r="F25" s="52"/>
      <c r="G25" s="24">
        <f>SUM(G26:G28)</f>
        <v>48</v>
      </c>
      <c r="H25" s="31"/>
      <c r="I25" s="52"/>
      <c r="J25" s="24">
        <f>SUM(J26:J28)</f>
        <v>69</v>
      </c>
      <c r="K25" s="31"/>
      <c r="L25" s="53"/>
      <c r="M25" s="26">
        <f>SUM(M26:M28)</f>
        <v>75</v>
      </c>
      <c r="N25" s="34"/>
      <c r="O25" s="53"/>
      <c r="P25" s="26">
        <f>SUM(P26:P28)</f>
        <v>56</v>
      </c>
      <c r="Q25" s="34"/>
      <c r="R25" s="13"/>
    </row>
    <row r="26" spans="1:18" s="14" customFormat="1" ht="16.5" customHeight="1">
      <c r="A26" s="9"/>
      <c r="B26" s="50" t="s">
        <v>9</v>
      </c>
      <c r="C26" s="52"/>
      <c r="D26" s="30">
        <v>47</v>
      </c>
      <c r="E26" s="31"/>
      <c r="F26" s="52"/>
      <c r="G26" s="30">
        <v>48</v>
      </c>
      <c r="H26" s="31"/>
      <c r="I26" s="52"/>
      <c r="J26" s="30">
        <v>64</v>
      </c>
      <c r="K26" s="31"/>
      <c r="L26" s="53"/>
      <c r="M26" s="33">
        <v>75</v>
      </c>
      <c r="N26" s="34"/>
      <c r="O26" s="53"/>
      <c r="P26" s="33">
        <v>54</v>
      </c>
      <c r="Q26" s="34"/>
      <c r="R26" s="13"/>
    </row>
    <row r="27" spans="1:18" s="14" customFormat="1" ht="16.5" customHeight="1">
      <c r="A27" s="9"/>
      <c r="B27" s="50" t="s">
        <v>10</v>
      </c>
      <c r="C27" s="52"/>
      <c r="D27" s="30">
        <v>0</v>
      </c>
      <c r="E27" s="31"/>
      <c r="F27" s="52"/>
      <c r="G27" s="30">
        <v>0</v>
      </c>
      <c r="H27" s="31"/>
      <c r="I27" s="52"/>
      <c r="J27" s="30">
        <v>5</v>
      </c>
      <c r="K27" s="31"/>
      <c r="L27" s="53"/>
      <c r="M27" s="33">
        <v>0</v>
      </c>
      <c r="N27" s="34"/>
      <c r="O27" s="53"/>
      <c r="P27" s="33">
        <v>2</v>
      </c>
      <c r="Q27" s="34"/>
      <c r="R27" s="13"/>
    </row>
    <row r="28" spans="1:18" s="14" customFormat="1" ht="16.5" customHeight="1">
      <c r="A28" s="9"/>
      <c r="B28" s="54" t="s">
        <v>11</v>
      </c>
      <c r="C28" s="52"/>
      <c r="D28" s="30">
        <v>0</v>
      </c>
      <c r="E28" s="31"/>
      <c r="F28" s="52"/>
      <c r="G28" s="30">
        <v>0</v>
      </c>
      <c r="H28" s="31"/>
      <c r="I28" s="52"/>
      <c r="J28" s="30">
        <v>0</v>
      </c>
      <c r="K28" s="31"/>
      <c r="L28" s="53"/>
      <c r="M28" s="33">
        <v>0</v>
      </c>
      <c r="N28" s="38"/>
      <c r="O28" s="53"/>
      <c r="P28" s="33">
        <v>0</v>
      </c>
      <c r="Q28" s="38"/>
      <c r="R28" s="13"/>
    </row>
    <row r="29" spans="1:18" s="14" customFormat="1" ht="6" customHeight="1">
      <c r="A29" s="9"/>
      <c r="B29" s="39"/>
      <c r="C29" s="40"/>
      <c r="D29" s="40"/>
      <c r="E29" s="41"/>
      <c r="F29" s="40"/>
      <c r="G29" s="40"/>
      <c r="H29" s="41"/>
      <c r="I29" s="40"/>
      <c r="J29" s="40"/>
      <c r="K29" s="41"/>
      <c r="L29" s="40"/>
      <c r="M29" s="40"/>
      <c r="N29" s="41"/>
      <c r="O29" s="40"/>
      <c r="P29" s="40"/>
      <c r="Q29" s="41"/>
      <c r="R29" s="13"/>
    </row>
    <row r="30" spans="1:18" s="14" customFormat="1" ht="16.5" customHeight="1">
      <c r="A30" s="9"/>
      <c r="B30" s="55" t="s">
        <v>14</v>
      </c>
      <c r="C30" s="56"/>
      <c r="D30" s="57">
        <v>6</v>
      </c>
      <c r="E30" s="58"/>
      <c r="F30" s="56"/>
      <c r="G30" s="57">
        <v>14</v>
      </c>
      <c r="H30" s="58"/>
      <c r="I30" s="56"/>
      <c r="J30" s="57">
        <v>9</v>
      </c>
      <c r="K30" s="58"/>
      <c r="L30" s="56"/>
      <c r="M30" s="57">
        <v>10</v>
      </c>
      <c r="N30" s="58"/>
      <c r="O30" s="56"/>
      <c r="P30" s="57">
        <v>9</v>
      </c>
      <c r="Q30" s="58"/>
      <c r="R30" s="13"/>
    </row>
    <row r="31" spans="1:18" ht="11.2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9"/>
      <c r="R31" s="2"/>
    </row>
    <row r="32" ht="3.75" customHeight="1"/>
  </sheetData>
  <sheetProtection/>
  <mergeCells count="21">
    <mergeCell ref="E21:E28"/>
    <mergeCell ref="H21:H28"/>
    <mergeCell ref="K21:K28"/>
    <mergeCell ref="N21:N28"/>
    <mergeCell ref="Q21:Q28"/>
    <mergeCell ref="O5:Q5"/>
    <mergeCell ref="E8:E16"/>
    <mergeCell ref="H8:H16"/>
    <mergeCell ref="K8:K16"/>
    <mergeCell ref="N8:N16"/>
    <mergeCell ref="Q8:Q16"/>
    <mergeCell ref="B4:B5"/>
    <mergeCell ref="C4:E4"/>
    <mergeCell ref="F4:H4"/>
    <mergeCell ref="I4:K4"/>
    <mergeCell ref="L4:N4"/>
    <mergeCell ref="O4:Q4"/>
    <mergeCell ref="C5:E5"/>
    <mergeCell ref="F5:H5"/>
    <mergeCell ref="I5:K5"/>
    <mergeCell ref="L5:N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2014-06-06T13:03:28Z</dcterms:created>
  <dcterms:modified xsi:type="dcterms:W3CDTF">2014-06-06T13:03:28Z</dcterms:modified>
  <cp:category/>
  <cp:version/>
  <cp:contentType/>
  <cp:contentStatus/>
</cp:coreProperties>
</file>