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TPedF7" sheetId="1" r:id="rId1"/>
  </sheets>
  <definedNames/>
  <calcPr fullCalcOnLoad="1" refMode="R1C1"/>
</workbook>
</file>

<file path=xl/sharedStrings.xml><?xml version="1.0" encoding="utf-8"?>
<sst xmlns="http://schemas.openxmlformats.org/spreadsheetml/2006/main" count="5" uniqueCount="5">
  <si>
    <t>Tableau Péd F7. Evolution du nombre de greffons pédiatriques, de donneurs décédés, prélevés en France et greffés selon l'âge du donneur</t>
  </si>
  <si>
    <t>0-2 ans</t>
  </si>
  <si>
    <t>3-5 ans</t>
  </si>
  <si>
    <t>6-10 ans</t>
  </si>
  <si>
    <t>11-17 ans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</si>
</sst>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9" fillId="33" borderId="10" xfId="0" applyFont="1" applyFill="1" applyBorder="1" applyAlignment="1">
      <alignment horizontal="right" vertical="center" wrapText="1"/>
    </xf>
    <xf numFmtId="0" fontId="39" fillId="33" borderId="11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right" vertical="center" wrapText="1"/>
    </xf>
    <xf numFmtId="0" fontId="40" fillId="33" borderId="13" xfId="0" applyFont="1" applyFill="1" applyBorder="1" applyAlignment="1">
      <alignment horizontal="right" vertical="center" wrapText="1"/>
    </xf>
    <xf numFmtId="9" fontId="0" fillId="0" borderId="0" xfId="50" applyFont="1" applyAlignment="1">
      <alignment/>
    </xf>
    <xf numFmtId="9" fontId="0" fillId="0" borderId="0" xfId="0" applyNumberForma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F32" sqref="F32"/>
    </sheetView>
  </sheetViews>
  <sheetFormatPr defaultColWidth="11.421875" defaultRowHeight="15"/>
  <sheetData>
    <row r="1" ht="15">
      <c r="A1" s="1" t="s">
        <v>0</v>
      </c>
    </row>
    <row r="2" ht="15.75" thickBot="1">
      <c r="A2" s="2"/>
    </row>
    <row r="3" spans="1:5" ht="15.75" thickBot="1">
      <c r="A3" s="3"/>
      <c r="B3" s="3" t="s">
        <v>1</v>
      </c>
      <c r="C3" s="3" t="s">
        <v>2</v>
      </c>
      <c r="D3" s="3" t="s">
        <v>3</v>
      </c>
      <c r="E3" s="4" t="s">
        <v>4</v>
      </c>
    </row>
    <row r="4" spans="1:5" ht="15.75" thickBot="1">
      <c r="A4" s="5">
        <v>1993</v>
      </c>
      <c r="B4" s="6">
        <v>7</v>
      </c>
      <c r="C4" s="6">
        <v>7</v>
      </c>
      <c r="D4" s="6">
        <v>14</v>
      </c>
      <c r="E4" s="7">
        <v>49</v>
      </c>
    </row>
    <row r="5" spans="1:5" ht="15.75" thickBot="1">
      <c r="A5" s="5">
        <v>1994</v>
      </c>
      <c r="B5" s="6">
        <v>11</v>
      </c>
      <c r="C5" s="6">
        <v>4</v>
      </c>
      <c r="D5" s="6">
        <v>14</v>
      </c>
      <c r="E5" s="7">
        <v>54</v>
      </c>
    </row>
    <row r="6" spans="1:5" ht="15.75" thickBot="1">
      <c r="A6" s="5">
        <v>1995</v>
      </c>
      <c r="B6" s="6">
        <v>9</v>
      </c>
      <c r="C6" s="6">
        <v>6</v>
      </c>
      <c r="D6" s="6">
        <v>11</v>
      </c>
      <c r="E6" s="7">
        <v>55</v>
      </c>
    </row>
    <row r="7" spans="1:5" ht="15.75" thickBot="1">
      <c r="A7" s="5">
        <v>1996</v>
      </c>
      <c r="B7" s="6">
        <v>6</v>
      </c>
      <c r="C7" s="6">
        <v>5</v>
      </c>
      <c r="D7" s="6">
        <v>17</v>
      </c>
      <c r="E7" s="7">
        <v>61</v>
      </c>
    </row>
    <row r="8" spans="1:5" ht="15.75" thickBot="1">
      <c r="A8" s="5">
        <v>1997</v>
      </c>
      <c r="B8" s="6">
        <v>6</v>
      </c>
      <c r="C8" s="6">
        <v>5</v>
      </c>
      <c r="D8" s="6">
        <v>12</v>
      </c>
      <c r="E8" s="7">
        <v>68</v>
      </c>
    </row>
    <row r="9" spans="1:5" ht="15.75" thickBot="1">
      <c r="A9" s="5">
        <v>1998</v>
      </c>
      <c r="B9" s="6">
        <v>8</v>
      </c>
      <c r="C9" s="6">
        <v>5</v>
      </c>
      <c r="D9" s="6">
        <v>10</v>
      </c>
      <c r="E9" s="7">
        <v>53</v>
      </c>
    </row>
    <row r="10" spans="1:5" ht="15.75" thickBot="1">
      <c r="A10" s="5">
        <v>1999</v>
      </c>
      <c r="B10" s="6">
        <v>9</v>
      </c>
      <c r="C10" s="6">
        <v>5</v>
      </c>
      <c r="D10" s="6">
        <v>10</v>
      </c>
      <c r="E10" s="7">
        <v>58</v>
      </c>
    </row>
    <row r="11" spans="1:5" ht="15.75" thickBot="1">
      <c r="A11" s="5">
        <v>2000</v>
      </c>
      <c r="B11" s="6">
        <v>4</v>
      </c>
      <c r="C11" s="6">
        <v>2</v>
      </c>
      <c r="D11" s="6">
        <v>8</v>
      </c>
      <c r="E11" s="7">
        <v>50</v>
      </c>
    </row>
    <row r="12" spans="1:5" ht="15.75" thickBot="1">
      <c r="A12" s="5">
        <v>2001</v>
      </c>
      <c r="B12" s="6">
        <v>5</v>
      </c>
      <c r="C12" s="6">
        <v>7</v>
      </c>
      <c r="D12" s="6">
        <v>5</v>
      </c>
      <c r="E12" s="7">
        <v>47</v>
      </c>
    </row>
    <row r="13" spans="1:5" ht="15.75" thickBot="1">
      <c r="A13" s="5">
        <v>2002</v>
      </c>
      <c r="B13" s="6">
        <v>5</v>
      </c>
      <c r="C13" s="6">
        <v>6</v>
      </c>
      <c r="D13" s="6">
        <v>10</v>
      </c>
      <c r="E13" s="7">
        <v>55</v>
      </c>
    </row>
    <row r="14" spans="1:5" ht="15.75" thickBot="1">
      <c r="A14" s="5">
        <v>2003</v>
      </c>
      <c r="B14" s="6">
        <v>4</v>
      </c>
      <c r="C14" s="6">
        <v>3</v>
      </c>
      <c r="D14" s="6">
        <v>9</v>
      </c>
      <c r="E14" s="7">
        <v>45</v>
      </c>
    </row>
    <row r="15" spans="1:5" ht="15.75" thickBot="1">
      <c r="A15" s="5">
        <v>2004</v>
      </c>
      <c r="B15" s="6">
        <v>4</v>
      </c>
      <c r="C15" s="6">
        <v>5</v>
      </c>
      <c r="D15" s="6">
        <v>7</v>
      </c>
      <c r="E15" s="7">
        <v>45</v>
      </c>
    </row>
    <row r="16" spans="1:5" ht="15.75" thickBot="1">
      <c r="A16" s="5">
        <v>2005</v>
      </c>
      <c r="B16" s="6">
        <v>5</v>
      </c>
      <c r="C16" s="6">
        <v>1</v>
      </c>
      <c r="D16" s="6">
        <v>4</v>
      </c>
      <c r="E16" s="7">
        <v>29</v>
      </c>
    </row>
    <row r="17" spans="1:5" ht="15.75" thickBot="1">
      <c r="A17" s="5">
        <v>2006</v>
      </c>
      <c r="B17" s="6">
        <v>6</v>
      </c>
      <c r="C17" s="6">
        <v>2</v>
      </c>
      <c r="D17" s="6">
        <v>5</v>
      </c>
      <c r="E17" s="7">
        <v>40</v>
      </c>
    </row>
    <row r="18" spans="1:7" ht="15.75" thickBot="1">
      <c r="A18" s="5">
        <v>2007</v>
      </c>
      <c r="B18" s="6">
        <v>3</v>
      </c>
      <c r="C18" s="6">
        <v>4</v>
      </c>
      <c r="D18" s="6">
        <v>8</v>
      </c>
      <c r="E18" s="7">
        <v>69</v>
      </c>
      <c r="F18">
        <f>SUM(B18:E18)</f>
        <v>84</v>
      </c>
      <c r="G18" s="8">
        <f>E18/F18</f>
        <v>0.8214285714285714</v>
      </c>
    </row>
    <row r="19" spans="1:7" ht="15.75" thickBot="1">
      <c r="A19" s="5">
        <v>2008</v>
      </c>
      <c r="B19" s="6">
        <v>7</v>
      </c>
      <c r="C19" s="6">
        <v>4</v>
      </c>
      <c r="D19" s="6">
        <v>5</v>
      </c>
      <c r="E19" s="7">
        <v>34</v>
      </c>
      <c r="F19">
        <f aca="true" t="shared" si="0" ref="F19:F27">SUM(B19:E19)</f>
        <v>50</v>
      </c>
      <c r="G19" s="8">
        <f aca="true" t="shared" si="1" ref="G19:G27">E19/F19</f>
        <v>0.68</v>
      </c>
    </row>
    <row r="20" spans="1:7" ht="15.75" thickBot="1">
      <c r="A20" s="5">
        <v>2009</v>
      </c>
      <c r="B20" s="6">
        <v>4</v>
      </c>
      <c r="C20" s="6">
        <v>4</v>
      </c>
      <c r="D20" s="6">
        <v>3</v>
      </c>
      <c r="E20" s="7">
        <v>34</v>
      </c>
      <c r="F20">
        <f t="shared" si="0"/>
        <v>45</v>
      </c>
      <c r="G20" s="8">
        <f t="shared" si="1"/>
        <v>0.7555555555555555</v>
      </c>
    </row>
    <row r="21" spans="1:7" ht="15.75" thickBot="1">
      <c r="A21" s="5">
        <v>2010</v>
      </c>
      <c r="B21" s="6">
        <v>1</v>
      </c>
      <c r="C21" s="6">
        <v>5</v>
      </c>
      <c r="D21" s="6">
        <v>10</v>
      </c>
      <c r="E21" s="7">
        <v>44</v>
      </c>
      <c r="F21">
        <f t="shared" si="0"/>
        <v>60</v>
      </c>
      <c r="G21" s="8">
        <f t="shared" si="1"/>
        <v>0.7333333333333333</v>
      </c>
    </row>
    <row r="22" spans="1:7" ht="15.75" thickBot="1">
      <c r="A22" s="5">
        <v>2011</v>
      </c>
      <c r="B22" s="6">
        <v>6</v>
      </c>
      <c r="C22" s="6">
        <v>6</v>
      </c>
      <c r="D22" s="6">
        <v>10</v>
      </c>
      <c r="E22" s="7">
        <v>49</v>
      </c>
      <c r="F22">
        <f t="shared" si="0"/>
        <v>71</v>
      </c>
      <c r="G22" s="8">
        <f t="shared" si="1"/>
        <v>0.6901408450704225</v>
      </c>
    </row>
    <row r="23" spans="1:7" ht="15.75" thickBot="1">
      <c r="A23" s="5">
        <v>2012</v>
      </c>
      <c r="B23" s="6">
        <v>7</v>
      </c>
      <c r="C23" s="6">
        <v>4</v>
      </c>
      <c r="D23" s="6">
        <v>6</v>
      </c>
      <c r="E23" s="7">
        <v>41</v>
      </c>
      <c r="F23">
        <f t="shared" si="0"/>
        <v>58</v>
      </c>
      <c r="G23" s="8">
        <f t="shared" si="1"/>
        <v>0.7068965517241379</v>
      </c>
    </row>
    <row r="24" spans="1:7" ht="15.75" thickBot="1">
      <c r="A24" s="5">
        <v>2013</v>
      </c>
      <c r="B24" s="6">
        <v>7</v>
      </c>
      <c r="C24" s="6">
        <v>2</v>
      </c>
      <c r="D24" s="6">
        <v>8</v>
      </c>
      <c r="E24" s="7">
        <v>37</v>
      </c>
      <c r="F24">
        <f t="shared" si="0"/>
        <v>54</v>
      </c>
      <c r="G24" s="8">
        <f t="shared" si="1"/>
        <v>0.6851851851851852</v>
      </c>
    </row>
    <row r="25" spans="1:9" ht="15.75" thickBot="1">
      <c r="A25" s="5">
        <v>2014</v>
      </c>
      <c r="B25" s="6">
        <v>6</v>
      </c>
      <c r="C25" s="6">
        <v>2</v>
      </c>
      <c r="D25" s="6">
        <v>5</v>
      </c>
      <c r="E25" s="7">
        <v>41</v>
      </c>
      <c r="F25">
        <f t="shared" si="0"/>
        <v>54</v>
      </c>
      <c r="G25" s="8">
        <f t="shared" si="1"/>
        <v>0.7592592592592593</v>
      </c>
      <c r="H25" s="9">
        <f>G19+G20+G21+G22+G23+G24+G25</f>
        <v>5.010370730127894</v>
      </c>
      <c r="I25">
        <f>H25/7</f>
        <v>0.7157672471611277</v>
      </c>
    </row>
    <row r="26" spans="1:7" ht="15.75" thickBot="1">
      <c r="A26" s="5">
        <v>2015</v>
      </c>
      <c r="B26" s="6">
        <v>10</v>
      </c>
      <c r="C26" s="6">
        <v>4</v>
      </c>
      <c r="D26" s="6">
        <v>5</v>
      </c>
      <c r="E26" s="7">
        <v>30</v>
      </c>
      <c r="F26">
        <f t="shared" si="0"/>
        <v>49</v>
      </c>
      <c r="G26" s="8">
        <f t="shared" si="1"/>
        <v>0.6122448979591837</v>
      </c>
    </row>
    <row r="27" spans="1:8" ht="15.75" thickBot="1">
      <c r="A27" s="5">
        <v>2016</v>
      </c>
      <c r="B27" s="6">
        <v>10</v>
      </c>
      <c r="C27" s="6">
        <v>4</v>
      </c>
      <c r="D27" s="6">
        <v>7</v>
      </c>
      <c r="E27" s="7">
        <v>34</v>
      </c>
      <c r="F27">
        <f t="shared" si="0"/>
        <v>55</v>
      </c>
      <c r="G27" s="8">
        <f t="shared" si="1"/>
        <v>0.6181818181818182</v>
      </c>
      <c r="H27" s="8">
        <f>B27/F27</f>
        <v>0.18181818181818182</v>
      </c>
    </row>
    <row r="28" ht="15">
      <c r="A28" s="10"/>
    </row>
    <row r="29" ht="15">
      <c r="A29" s="10"/>
    </row>
    <row r="30" ht="15.75">
      <c r="A30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2017-07-10T16:50:34Z</dcterms:created>
  <dcterms:modified xsi:type="dcterms:W3CDTF">2017-07-10T16:50:34Z</dcterms:modified>
  <cp:category/>
  <cp:version/>
  <cp:contentType/>
  <cp:contentStatus/>
</cp:coreProperties>
</file>