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Z:\Pôle Sécurité Qualité\AMP\AMP Vigilance\GT Cartographie des risques\Guide élaboration d'une cartographie des risques\"/>
    </mc:Choice>
  </mc:AlternateContent>
  <bookViews>
    <workbookView xWindow="0" yWindow="0" windowWidth="37485" windowHeight="21255" firstSheet="2" activeTab="5"/>
  </bookViews>
  <sheets>
    <sheet name="Processus" sheetId="19" r:id="rId1"/>
    <sheet name="Processus réalisation" sheetId="6" r:id="rId2"/>
    <sheet name="Dangers" sheetId="3" r:id="rId3"/>
    <sheet name="Situations Dangereuses" sheetId="5" r:id="rId4"/>
    <sheet name="Cotation" sheetId="14" r:id="rId5"/>
    <sheet name="AGR Scénarios identitovigilance" sheetId="16" r:id="rId6"/>
    <sheet name="AGR Scénarios cryoconservation" sheetId="11" r:id="rId7"/>
    <sheet name="automatisation criticité" sheetId="21" r:id="rId8"/>
  </sheets>
  <definedNames>
    <definedName name="_xlnm._FilterDatabase" localSheetId="6" hidden="1">'AGR Scénarios cryoconservation'!$A$2:$U$2</definedName>
    <definedName name="_xlnm._FilterDatabase" localSheetId="5" hidden="1">'AGR Scénarios identitovigilance'!$A$2:$U$54</definedName>
    <definedName name="CRITICITE">'automatisation criticité'!$J$4:$N$8</definedName>
    <definedName name="echelle_freq">'automatisation criticité'!$C$4:$C$8</definedName>
    <definedName name="echelle_gravite">'automatisation criticité'!$D$9:$H$9</definedName>
    <definedName name="_xlnm.Print_Titles" localSheetId="6">'AGR Scénarios cryoconservation'!$2:$2</definedName>
    <definedName name="_xlnm.Print_Titles" localSheetId="5">'AGR Scénarios identitovigilance'!$2:$2</definedName>
    <definedName name="_xlnm.Print_Titles" localSheetId="3">'Situations Dangereuses'!$A:$C,'Situations Dangereuses'!$1:$4</definedName>
    <definedName name="_xlnm.Print_Area" localSheetId="6">'AGR Scénarios cryoconservation'!$A$1:$U$64</definedName>
    <definedName name="_xlnm.Print_Area" localSheetId="5">'AGR Scénarios identitovigilance'!$A$1:$U$54</definedName>
    <definedName name="_xlnm.Print_Area" localSheetId="4">Cotation!$A$1:$N$88</definedName>
    <definedName name="_xlnm.Print_Area" localSheetId="2">Dangers!$A$1:$D$166</definedName>
    <definedName name="_xlnm.Print_Area" localSheetId="1">'Processus réalisation'!$A$1:$G$43</definedName>
    <definedName name="_xlnm.Print_Area" localSheetId="3">'Situations Dangereuses'!$A$1:$AH$167</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T32" i="16" l="1"/>
  <c r="T33" i="16"/>
  <c r="S6" i="21"/>
  <c r="S7" i="21"/>
  <c r="S8" i="21"/>
  <c r="S9" i="21"/>
  <c r="S5" i="21"/>
  <c r="R9" i="21"/>
  <c r="R8" i="21"/>
  <c r="H8" i="21"/>
  <c r="G8" i="21"/>
  <c r="F8" i="21"/>
  <c r="E8" i="21"/>
  <c r="D8" i="21"/>
  <c r="R7" i="21"/>
  <c r="H7" i="21"/>
  <c r="G7" i="21"/>
  <c r="F7" i="21"/>
  <c r="E7" i="21"/>
  <c r="D7" i="21"/>
  <c r="R6" i="21"/>
  <c r="H6" i="21"/>
  <c r="G6" i="21"/>
  <c r="F6" i="21"/>
  <c r="E6" i="21"/>
  <c r="D6" i="21"/>
  <c r="R5" i="21"/>
  <c r="H5" i="21"/>
  <c r="G5" i="21"/>
  <c r="F5" i="21"/>
  <c r="E5" i="21"/>
  <c r="D5" i="21"/>
  <c r="H4" i="21"/>
  <c r="G4" i="21"/>
  <c r="F4" i="21"/>
  <c r="E4" i="21"/>
  <c r="D4" i="21"/>
  <c r="K13" i="21"/>
  <c r="Y62" i="14"/>
  <c r="Y63" i="14"/>
  <c r="Y64" i="14"/>
  <c r="Y65" i="14"/>
  <c r="Y61" i="14"/>
  <c r="J60" i="14"/>
  <c r="K60" i="14"/>
  <c r="L60" i="14"/>
  <c r="M60" i="14"/>
  <c r="N60" i="14"/>
  <c r="J61" i="14"/>
  <c r="K61" i="14"/>
  <c r="L61" i="14"/>
  <c r="M61" i="14"/>
  <c r="N61" i="14"/>
  <c r="J62" i="14"/>
  <c r="K62" i="14"/>
  <c r="L62" i="14"/>
  <c r="M62" i="14"/>
  <c r="N62" i="14"/>
  <c r="J63" i="14"/>
  <c r="K63" i="14"/>
  <c r="L63" i="14"/>
  <c r="M63" i="14"/>
  <c r="N63" i="14"/>
  <c r="J64" i="14"/>
  <c r="K64" i="14"/>
  <c r="L64" i="14"/>
  <c r="M64" i="14"/>
  <c r="N64" i="14"/>
  <c r="T4" i="11"/>
  <c r="T7" i="11"/>
  <c r="T9" i="11"/>
  <c r="T11" i="11"/>
  <c r="T12" i="11"/>
  <c r="T17" i="11"/>
  <c r="T16" i="11"/>
  <c r="T20" i="11"/>
  <c r="T23" i="11"/>
  <c r="T22" i="11"/>
  <c r="T25" i="11"/>
  <c r="T27" i="11"/>
  <c r="T30" i="11"/>
  <c r="T32" i="11"/>
  <c r="T34" i="11"/>
  <c r="T35" i="11"/>
  <c r="T38" i="11"/>
  <c r="T39" i="11"/>
  <c r="T40" i="11"/>
  <c r="T37" i="11"/>
  <c r="T44" i="11"/>
  <c r="T43" i="11"/>
  <c r="T53" i="11"/>
  <c r="T60" i="11"/>
  <c r="T59" i="11"/>
  <c r="T58" i="11"/>
  <c r="T57" i="11"/>
  <c r="T56" i="11"/>
  <c r="T64" i="11"/>
  <c r="N64" i="11"/>
  <c r="N62" i="11"/>
  <c r="N60" i="11"/>
  <c r="N59" i="11"/>
  <c r="N58" i="11"/>
  <c r="N57" i="11"/>
  <c r="N56" i="11"/>
  <c r="N55" i="11"/>
  <c r="N53" i="11"/>
  <c r="N51" i="11"/>
  <c r="N50" i="11"/>
  <c r="N48" i="11"/>
  <c r="N47" i="11"/>
  <c r="N46" i="11"/>
  <c r="N45" i="11"/>
  <c r="N44" i="11"/>
  <c r="N43" i="11"/>
  <c r="N42" i="11"/>
  <c r="N41" i="11"/>
  <c r="N40" i="11"/>
  <c r="N39" i="11"/>
  <c r="N38" i="11"/>
  <c r="N37" i="11"/>
  <c r="N35" i="11"/>
  <c r="N34" i="11"/>
  <c r="N32" i="11"/>
  <c r="N30" i="11"/>
  <c r="N29" i="11"/>
  <c r="N28" i="11"/>
  <c r="N27" i="11"/>
  <c r="N25" i="11"/>
  <c r="N23" i="11"/>
  <c r="N22" i="11"/>
  <c r="N20" i="11"/>
  <c r="N19" i="11"/>
  <c r="N18" i="11"/>
  <c r="N17" i="11"/>
  <c r="N16" i="11"/>
  <c r="N14" i="11"/>
  <c r="N13" i="11"/>
  <c r="N12" i="11"/>
  <c r="N11" i="11"/>
  <c r="N9" i="11"/>
  <c r="N7" i="11"/>
  <c r="N6" i="11"/>
  <c r="N5" i="11"/>
  <c r="N4" i="11"/>
  <c r="T6" i="16"/>
  <c r="T9" i="16"/>
  <c r="T12" i="16"/>
  <c r="T11" i="16"/>
  <c r="T17" i="16"/>
  <c r="T21" i="16"/>
  <c r="T20" i="16"/>
  <c r="T28" i="16"/>
  <c r="T27" i="16"/>
  <c r="T31" i="16"/>
  <c r="T49" i="16"/>
  <c r="T48" i="16"/>
  <c r="T47" i="16"/>
  <c r="T51" i="16"/>
  <c r="N54" i="16"/>
  <c r="N53" i="16"/>
  <c r="N51" i="16"/>
  <c r="N49" i="16"/>
  <c r="N48" i="16"/>
  <c r="N47" i="16"/>
  <c r="N45" i="16"/>
  <c r="N44" i="16"/>
  <c r="N43" i="16"/>
  <c r="N42" i="16"/>
  <c r="N41" i="16"/>
  <c r="N40" i="16"/>
  <c r="N39" i="16"/>
  <c r="N38" i="16"/>
  <c r="N37" i="16"/>
  <c r="N36" i="16"/>
  <c r="N35" i="16"/>
  <c r="N34" i="16"/>
  <c r="N33" i="16"/>
  <c r="N32" i="16"/>
  <c r="N31" i="16"/>
  <c r="N30" i="16"/>
  <c r="N29" i="16"/>
  <c r="N28" i="16"/>
  <c r="N27" i="16"/>
  <c r="N24" i="16"/>
  <c r="N25" i="16"/>
  <c r="N23" i="16"/>
  <c r="N20" i="16"/>
  <c r="N21" i="16"/>
  <c r="N19" i="16"/>
  <c r="N17" i="16"/>
  <c r="N10" i="16"/>
  <c r="N11" i="16"/>
  <c r="N12" i="16"/>
  <c r="N13" i="16"/>
  <c r="N14" i="16"/>
  <c r="N15" i="16"/>
  <c r="N9" i="16"/>
  <c r="N8" i="16"/>
  <c r="N6" i="16"/>
  <c r="N4" i="16"/>
  <c r="N5" i="16"/>
</calcChain>
</file>

<file path=xl/sharedStrings.xml><?xml version="1.0" encoding="utf-8"?>
<sst xmlns="http://schemas.openxmlformats.org/spreadsheetml/2006/main" count="2089" uniqueCount="1037">
  <si>
    <t>Transfert embryonnaire</t>
  </si>
  <si>
    <t>Politique</t>
  </si>
  <si>
    <t>Plan de financement</t>
  </si>
  <si>
    <t>Économie de la santé</t>
  </si>
  <si>
    <t>Pas de financement de la part du patient</t>
  </si>
  <si>
    <t>Juridique</t>
  </si>
  <si>
    <t>Code du travail</t>
  </si>
  <si>
    <t>Code de la santé publique</t>
  </si>
  <si>
    <t>Médico-légal</t>
  </si>
  <si>
    <t>Danger biologique</t>
  </si>
  <si>
    <t>Perte de la qualité du produit</t>
  </si>
  <si>
    <t>Niveau 1</t>
  </si>
  <si>
    <t>Niveau 2</t>
  </si>
  <si>
    <t>Niveau 3</t>
  </si>
  <si>
    <t>Consultation du médecin traitant, gynécologue de ville</t>
  </si>
  <si>
    <t>Orientation vers un centre d'AMP</t>
  </si>
  <si>
    <t>Niveau 0</t>
  </si>
  <si>
    <t>Première consultation</t>
  </si>
  <si>
    <t>Préparation logistique et administrative des salles de consultation</t>
  </si>
  <si>
    <t>Réalisation de la tentative</t>
  </si>
  <si>
    <t>Laboratoire</t>
  </si>
  <si>
    <t>Mise en fécondation</t>
  </si>
  <si>
    <t>Conservation des gamètes, embryons, tissus germinaux</t>
  </si>
  <si>
    <t>Dangers génériques</t>
  </si>
  <si>
    <t>Dangers spécifiques</t>
  </si>
  <si>
    <t>Défaut de financement sur certains aspects de l'organisation</t>
  </si>
  <si>
    <t>Management stratégique</t>
  </si>
  <si>
    <t>Management économique et financier</t>
  </si>
  <si>
    <t>Management opérationnel et organisationnel</t>
  </si>
  <si>
    <t>Management des ressources humaines</t>
  </si>
  <si>
    <t>Facteur humain</t>
  </si>
  <si>
    <t>Sécurité technique et environnementale</t>
  </si>
  <si>
    <t>Sécurité des biens et des personnes</t>
  </si>
  <si>
    <t>Absence de plan d'investissement</t>
  </si>
  <si>
    <t>Inadéquation coût de l'activité/tarification</t>
  </si>
  <si>
    <t>Pas de financement des astreintes du personnel</t>
  </si>
  <si>
    <t>Défaillance de la gestion des risques (absence de cartographie des risques)</t>
  </si>
  <si>
    <t>Défaillance des systèmes des vigilances (centre n'ayant jamais déclaré à l'AMP vigilance)</t>
  </si>
  <si>
    <t>Défaillance de la gestion de la fonction achats de prestations de maintenance ou des équipements</t>
  </si>
  <si>
    <t>Absence de veille réglementaire</t>
  </si>
  <si>
    <t>Défaillance de la communication orale (transmission)</t>
  </si>
  <si>
    <t>Non respect des règles de bonnes pratiques émise par l'ABM (Arrêté du 30 juin 2017)</t>
  </si>
  <si>
    <t>Non respect des horaires de travail</t>
  </si>
  <si>
    <t>Plaintes, poursuites juridiques</t>
  </si>
  <si>
    <t>Droit du patient</t>
  </si>
  <si>
    <t>Suspension partielle ou totale d'autorisation</t>
  </si>
  <si>
    <t>Non inscription de l'activité dans le manuel qualité</t>
  </si>
  <si>
    <t>Non inscription de l'activité dans le CPOM</t>
  </si>
  <si>
    <t>Planification interne ou programmation des activités de l'établissement</t>
  </si>
  <si>
    <t>Absence de dialogue social</t>
  </si>
  <si>
    <t>Absence de gestion des conflits</t>
  </si>
  <si>
    <t>Gestion prévisionnelle des emplois et des compétences</t>
  </si>
  <si>
    <t>Prise en compte insuffisante des besoins dans l'élaboration du plan de formation</t>
  </si>
  <si>
    <t>Absence d'identification des compétences nouvelles nécessaires</t>
  </si>
  <si>
    <t>Absence de vérification de la compétence</t>
  </si>
  <si>
    <t>Organisation d'une surveillance et d'un suivi médical</t>
  </si>
  <si>
    <t>Gestion du risque professionnel</t>
  </si>
  <si>
    <t>Absence de document unique sur les risques professionnels</t>
  </si>
  <si>
    <t>Absence de mise en  œuvre et de suivi du programme d'actions préventives et correctives suite au document unique</t>
  </si>
  <si>
    <t>Aptitudes relationnelles</t>
  </si>
  <si>
    <t>Altération motrice, visuelle, auditive</t>
  </si>
  <si>
    <t>Problèmes liés à l'organisation</t>
  </si>
  <si>
    <t>Gestion de la sécurité incendie</t>
  </si>
  <si>
    <t>Organisation du plan de la salle de cryoconservation en fonction du risque incendie</t>
  </si>
  <si>
    <t xml:space="preserve">Non respect de la température réglementaire </t>
  </si>
  <si>
    <t>Court-circuit, panne, sous tension, sur tension, …</t>
  </si>
  <si>
    <t>Maintenance et contrôle de l'air</t>
  </si>
  <si>
    <t>Maintenance et contrôle de la sécurité électrique</t>
  </si>
  <si>
    <t>Non respect des zones à atmosphère contrôlée</t>
  </si>
  <si>
    <t>Collecte et élimination des déchets</t>
  </si>
  <si>
    <t>Contamination du personnel</t>
  </si>
  <si>
    <t>Absence de circuit de flux de personnes, de produits et de déchets</t>
  </si>
  <si>
    <t>Gestion de l'hygiène</t>
  </si>
  <si>
    <t>Contamination d'un échantillon</t>
  </si>
  <si>
    <t>Locaux et bâtiments</t>
  </si>
  <si>
    <t>Gestion de la sécurité</t>
  </si>
  <si>
    <t>Défaillance dans le contrôle des accès</t>
  </si>
  <si>
    <t>Maîtrise des situations d'agression verbale ou physique</t>
  </si>
  <si>
    <t>Accessibilité des locaux</t>
  </si>
  <si>
    <t>Non respect des croyances, convictions religieuses ou du mode de vie</t>
  </si>
  <si>
    <t>Déontologie médicale</t>
  </si>
  <si>
    <t>Erreur de diagnostic de l'état de santé des patients</t>
  </si>
  <si>
    <t>Rupture dans la continuité des soins</t>
  </si>
  <si>
    <t>Défaut de gestion des rendez-vous</t>
  </si>
  <si>
    <t>Présence médicale non assurée</t>
  </si>
  <si>
    <t>Tenue du dossier patient défaillante</t>
  </si>
  <si>
    <t>Non respect des recommandations des tutelles</t>
  </si>
  <si>
    <t>Non respect des recommandations des sociétés savantes</t>
  </si>
  <si>
    <t>Non amélioration des pratiques</t>
  </si>
  <si>
    <t>Non prise en compte de la qualité ressentie par le patient pour améliorer ses pratiques</t>
  </si>
  <si>
    <t>Inadéquation de l'offre aux besoins des patients</t>
  </si>
  <si>
    <t>Absentéisme, turn over important</t>
  </si>
  <si>
    <t>Organisation des ressources humaines</t>
  </si>
  <si>
    <t>Indisponibilité de RH formés</t>
  </si>
  <si>
    <t>Risques d'anoxie, d'hypoxie</t>
  </si>
  <si>
    <t>Risque d'infection microbiologique</t>
  </si>
  <si>
    <t>Danger thermique</t>
  </si>
  <si>
    <t>Réglementaire</t>
  </si>
  <si>
    <t>Non compréhension des textes réglementaires applicables à leur activité</t>
  </si>
  <si>
    <t>Non prise en compte de l'ensemble des textes réglementaires applicables à leur activité</t>
  </si>
  <si>
    <t>Fraude</t>
  </si>
  <si>
    <t>Usurpation d'identité</t>
  </si>
  <si>
    <t>Falsification des ordonnances ou résultats</t>
  </si>
  <si>
    <t>Indisponibilité des logiciels</t>
  </si>
  <si>
    <t>Implication du patient/couple dans sa prise en charge</t>
  </si>
  <si>
    <t>Examens non réalisés ou oubli de ceux-ci lors du RDV</t>
  </si>
  <si>
    <t>Consentement non signé</t>
  </si>
  <si>
    <t>Oubli d'une preuve d'identité</t>
  </si>
  <si>
    <t xml:space="preserve">Réalisation des examens de biologie ou d'imagerie médicale </t>
  </si>
  <si>
    <t>Mauvaise spécificité des examens</t>
  </si>
  <si>
    <t>Absence ou défaut de validation du biologiste</t>
  </si>
  <si>
    <t>Mauvaise qualité des données d'activité</t>
  </si>
  <si>
    <t>Pas de plan de formation budgétisé</t>
  </si>
  <si>
    <t>Pas de connaissances relatives aux règles de financement de l'activité</t>
  </si>
  <si>
    <t>Défaut d'accès aux soins</t>
  </si>
  <si>
    <t>Défaut d'accessibilité physique</t>
  </si>
  <si>
    <t>Non respect du rôle de détenteurs de l'autorité parentale ou de tutelle</t>
  </si>
  <si>
    <t>Démarche qualité et gestion des risques non mise en place</t>
  </si>
  <si>
    <t>Défaut d'ergonomie, non-conformité des locaux</t>
  </si>
  <si>
    <t>Gestion financière et économique des ressources matérielles</t>
  </si>
  <si>
    <t>Absence de qualification de l'installation, opérationnel et de performances</t>
  </si>
  <si>
    <t>Biens et personnes</t>
  </si>
  <si>
    <t>Vols, dégradations de biens</t>
  </si>
  <si>
    <t>Logiciel inadapté</t>
  </si>
  <si>
    <t>Grèves</t>
  </si>
  <si>
    <t>Configuration du site</t>
  </si>
  <si>
    <t>Absence de mise en œuvre d'une politique de développement durable</t>
  </si>
  <si>
    <t>Absence de politique de développement durable</t>
  </si>
  <si>
    <t>Fréquence</t>
  </si>
  <si>
    <t>Gravité</t>
  </si>
  <si>
    <t>Liste des dangers dans un centre d'AMP</t>
  </si>
  <si>
    <t>Mauvais management du personnel</t>
  </si>
  <si>
    <t>Absence de prise en compte des recommandations sur les risques professionnels</t>
  </si>
  <si>
    <t>Décisions et gestes inappropriés, compétences insuffisante</t>
  </si>
  <si>
    <t>Absence de moyens de prévention contre le risque incendie ou explosion</t>
  </si>
  <si>
    <t>Absence de système de secours pour les appareils définis comme "critiques"</t>
  </si>
  <si>
    <t>Emplacement non pertinent des locaux</t>
  </si>
  <si>
    <t>Absence de ressources humaines</t>
  </si>
  <si>
    <t>Situations conflictuelles</t>
  </si>
  <si>
    <t>Prise en charge d'un patient dans le cadre des activités d'AMP</t>
  </si>
  <si>
    <t>Insémination artificielle</t>
  </si>
  <si>
    <t>Suivi de la grossesse</t>
  </si>
  <si>
    <t>Suivi des enfants nés après une technique d'AMP</t>
  </si>
  <si>
    <t>Relances annuelles des patients concernant la conservation de leurs gamètes, embryons, tissus germinaux</t>
  </si>
  <si>
    <t>Choix du patient de faire un don</t>
  </si>
  <si>
    <t>Plainte suivie d'une condamnation par la justice. Montant de l'indemnisation modéré</t>
  </si>
  <si>
    <t>Faible</t>
  </si>
  <si>
    <t>Moyen</t>
  </si>
  <si>
    <t>Important</t>
  </si>
  <si>
    <t>Sous-index</t>
  </si>
  <si>
    <t>Clinique</t>
  </si>
  <si>
    <t>Post-tentative</t>
  </si>
  <si>
    <t>Devenir des gamètes, embryons et tissus germinaux conservés</t>
  </si>
  <si>
    <t>Arrêt de la conservation (choix du patient, patient qui n'est plus en âge de procréer et décès du patient)</t>
  </si>
  <si>
    <t>Non accréditation des centres d'AMP par le COFRAC</t>
  </si>
  <si>
    <t>Absence d'autorisation d'activité par l'ARS</t>
  </si>
  <si>
    <t>Absence de visibilité sur le devenir de l'activité</t>
  </si>
  <si>
    <t>Défaut de maintenance curative ou préventive</t>
  </si>
  <si>
    <t xml:space="preserve">Gestion économique des ressources humaines </t>
  </si>
  <si>
    <t>Capacité de mémoire de sauvegarde insuffisante</t>
  </si>
  <si>
    <t>Défaut d'information et du recueil du consentement</t>
  </si>
  <si>
    <t xml:space="preserve">Permanence de l'activité non assurée </t>
  </si>
  <si>
    <t>Retard dans la prise en charge</t>
  </si>
  <si>
    <t>Organisation de la prise en charge</t>
  </si>
  <si>
    <t>Leadership</t>
  </si>
  <si>
    <t>Stratégie de l'organisation</t>
  </si>
  <si>
    <t>Valeurs communes de l'établissement</t>
  </si>
  <si>
    <t>Système de management de la qualité et de la gestion des risques</t>
  </si>
  <si>
    <t>Réglementation financière</t>
  </si>
  <si>
    <t>Politique sociale</t>
  </si>
  <si>
    <t>Compétences</t>
  </si>
  <si>
    <t>Facteurs physiques</t>
  </si>
  <si>
    <t>Facteurs physiologiques</t>
  </si>
  <si>
    <t>Facteurs psychologiques</t>
  </si>
  <si>
    <t>Climatisation</t>
  </si>
  <si>
    <t>Politique sanitaire</t>
  </si>
  <si>
    <t>Droits des patients</t>
  </si>
  <si>
    <t>Qualité des soins</t>
  </si>
  <si>
    <t>Réalisation des EPP, audits, indicateurs, …</t>
  </si>
  <si>
    <t>Coût élevé des contrats de maintenance</t>
  </si>
  <si>
    <t xml:space="preserve">Coût élevé d'achat d'équipements </t>
  </si>
  <si>
    <t>N°</t>
  </si>
  <si>
    <t xml:space="preserve">Actions de réduction des risques </t>
  </si>
  <si>
    <t>Non respect des règles relatives à la santé et la sécurité des professionnels</t>
  </si>
  <si>
    <t>Non application du "Droit à la déconnection"</t>
  </si>
  <si>
    <t>Non respect de l'obligation de déclaration à l'AMP vigilance</t>
  </si>
  <si>
    <t>Maîtrise des risqués liés à l'environnement</t>
  </si>
  <si>
    <t xml:space="preserve">Non prise en compte de toutes les activités ou étapes de prise en charge en AMP pour définir les dotations de Mission d’Intérêt Générale "AMP" </t>
  </si>
  <si>
    <t>Absence ou défaillance du contrôle de l'identification</t>
  </si>
  <si>
    <t>Défaillance dans l'organisation des visites médicales du personnel</t>
  </si>
  <si>
    <t>Inondations, foudre, effondrement de terrain, …</t>
  </si>
  <si>
    <t>Absence de vérification d'identification</t>
  </si>
  <si>
    <t>Inefficacité du traitement</t>
  </si>
  <si>
    <t>Indice de priorité 
IP1
Interaction des éléments du système avec les dangers = forte à très forte mais analysées immédiatement</t>
  </si>
  <si>
    <t>Indice de priorité 
IP10
Interaction des éléments du système avec les dangers = forte à très forte mais analysées ultérieurement</t>
  </si>
  <si>
    <t>Consultation de suivi de la tentative et des résultats</t>
  </si>
  <si>
    <t>Accueil du patient/couple</t>
  </si>
  <si>
    <t>Accueil du patient/couple au secrétariat</t>
  </si>
  <si>
    <t>Constitution du dossier</t>
  </si>
  <si>
    <t xml:space="preserve">Consultations </t>
  </si>
  <si>
    <t>Consultations (dossier validé selon le référentiel de prise en charge)</t>
  </si>
  <si>
    <t>Passage au staff pluridisciplinaire/référentiels/examens complémentaires
(dossier non validé selon le référentiel de prise en charge)</t>
  </si>
  <si>
    <t>Recueil du sperme</t>
  </si>
  <si>
    <t>Préparation du sperme, des ovocytes ou tissus germinaux</t>
  </si>
  <si>
    <t>Mise en culture</t>
  </si>
  <si>
    <t>Greffe (interface avec l'autre activité)</t>
  </si>
  <si>
    <t>Suivi de la santé</t>
  </si>
  <si>
    <t>Orientation du patient/couple par un médecin traitant, gynécologue de ville</t>
  </si>
  <si>
    <t>Prise en charge de patients</t>
  </si>
  <si>
    <t>Stimulation</t>
  </si>
  <si>
    <t>Prescription</t>
  </si>
  <si>
    <t>Administration</t>
  </si>
  <si>
    <t>Monitorage</t>
  </si>
  <si>
    <t>Suivi du monitorage</t>
  </si>
  <si>
    <t>Recueil/prélèvement de gamètes ou tissus germinaux</t>
  </si>
  <si>
    <t>Prélèvement de spermatozoïdes</t>
  </si>
  <si>
    <t>Prélèvement de tissus germinaux</t>
  </si>
  <si>
    <t>Transport des recueils/prélèvements vers le laboratoire</t>
  </si>
  <si>
    <t>Abréviation</t>
  </si>
  <si>
    <t>POL</t>
  </si>
  <si>
    <t>STRAT</t>
  </si>
  <si>
    <t>ÉCO</t>
  </si>
  <si>
    <t>JURIDIQ</t>
  </si>
  <si>
    <t>RH</t>
  </si>
  <si>
    <t>HUMAIN</t>
  </si>
  <si>
    <t>STE</t>
  </si>
  <si>
    <t>SBP</t>
  </si>
  <si>
    <t>ETHIQ</t>
  </si>
  <si>
    <t>PEC</t>
  </si>
  <si>
    <t>EPC</t>
  </si>
  <si>
    <t>Famille</t>
  </si>
  <si>
    <t>Personnel (individuel)</t>
  </si>
  <si>
    <t>Personnel (collectif)</t>
  </si>
  <si>
    <t>Négligeable</t>
  </si>
  <si>
    <t>Modérée</t>
  </si>
  <si>
    <t>Sévère</t>
  </si>
  <si>
    <t>Majeure</t>
  </si>
  <si>
    <t>Catastrophique</t>
  </si>
  <si>
    <t>- Décès au cours du processus d'AMP
- Incapacité fonctionnelle majeure et permanente</t>
  </si>
  <si>
    <t>Insatisfaction du patient/couple</t>
  </si>
  <si>
    <t>Exceptionnelle</t>
  </si>
  <si>
    <t>Rare</t>
  </si>
  <si>
    <t>Moyenne</t>
  </si>
  <si>
    <t>Fréquente</t>
  </si>
  <si>
    <t>Très fréquente</t>
  </si>
  <si>
    <t>Situations à risques acceptables en l’état, correspond à un risque faible</t>
  </si>
  <si>
    <t>Situations à risques acceptables en l’état à condition que des actions soient menées 
pour mieux les identifier et les surveiller</t>
  </si>
  <si>
    <t>Risques à surveiller</t>
  </si>
  <si>
    <t>Risques non critiques</t>
  </si>
  <si>
    <t>Risques à traiter en priorité</t>
  </si>
  <si>
    <t>Situations à risques non acceptables en l’état, nécessitant des actions 
d’analyse et de traitement pour réduire le risque au moins jusqu’à un risque à surveiller</t>
  </si>
  <si>
    <t>Possibilité de tensions</t>
  </si>
  <si>
    <t>- Tensions visibles entre acteurs internes / externes
- Dysfonctionnements rattrapés par le collectif
- Impact ponctuel sur la qualité du travail</t>
  </si>
  <si>
    <t>- Insatisfaction du personnel
- Pas d'arrêt de travail
- Craintes, doutes, incertitudes
- Incivilité</t>
  </si>
  <si>
    <t>- Tensions récurrentes
- Dysfonctionnements importants
- Coopération moindre
- Plus de régulation collective
- Impact récurrent sur la qualité du travail</t>
  </si>
  <si>
    <t>ORGA</t>
  </si>
  <si>
    <t>Cycle de congélation non conforme</t>
  </si>
  <si>
    <t>Index</t>
  </si>
  <si>
    <t>Intitulés de la classe</t>
  </si>
  <si>
    <t>Décision</t>
  </si>
  <si>
    <t>Matrice de criticité</t>
  </si>
  <si>
    <t>Gestion du risque résiduel</t>
  </si>
  <si>
    <t>- Déficit structurel</t>
  </si>
  <si>
    <t>- Arrêt définitif de l'activité
- Fermeture de l'établissement</t>
  </si>
  <si>
    <t>- Arrêt forcé et temporaire de l'activité
- Arrêt prolongé d'une part importante ou de toute l'activité</t>
  </si>
  <si>
    <t>Réputation/image</t>
  </si>
  <si>
    <t>Évènement non médiatisé</t>
  </si>
  <si>
    <t xml:space="preserve">Mise en cause de l'existence du centre </t>
  </si>
  <si>
    <t>Nul</t>
  </si>
  <si>
    <t>- Déficit budgétaire de l'activité faible 
- Dépassement du budget</t>
  </si>
  <si>
    <t>- Plainte suivie d'une condamnation par la justice. Montant de l'indemnisation élevé
- Prison</t>
  </si>
  <si>
    <t>- Opposition active du personnel (grève)
- Plus aucun dialogue
- Incapacité à travailler ensemble</t>
  </si>
  <si>
    <t>- Démission de plusieurs personnels
- Grèves paralysant l'établissement</t>
  </si>
  <si>
    <t>- Déficit budgétaire de l'activité entrainant un déficit du budget principal de l'établissement supérieur au déficit autorisé
- Cessation de paiement</t>
  </si>
  <si>
    <t>Classe de la gravité</t>
  </si>
  <si>
    <t>G1</t>
  </si>
  <si>
    <t>G2</t>
  </si>
  <si>
    <t>Intitulé de la classe</t>
  </si>
  <si>
    <t>G3</t>
  </si>
  <si>
    <t>G4</t>
  </si>
  <si>
    <t>G5</t>
  </si>
  <si>
    <t>F1</t>
  </si>
  <si>
    <t>F2</t>
  </si>
  <si>
    <t>F3</t>
  </si>
  <si>
    <t>F4</t>
  </si>
  <si>
    <t>F5</t>
  </si>
  <si>
    <t>C1</t>
  </si>
  <si>
    <t>C2</t>
  </si>
  <si>
    <t>C3</t>
  </si>
  <si>
    <t>Classes de l'effort</t>
  </si>
  <si>
    <t>E1</t>
  </si>
  <si>
    <t>E2</t>
  </si>
  <si>
    <t>E3</t>
  </si>
  <si>
    <t xml:space="preserve">Aucune action à entreprendre </t>
  </si>
  <si>
    <t>Situation dangereuse</t>
  </si>
  <si>
    <t>Cause contact
(facteur d'exposition à la situation dangereuse)</t>
  </si>
  <si>
    <t>Budget</t>
  </si>
  <si>
    <t>Organisation</t>
  </si>
  <si>
    <t>Moins d'1 fois pour 1000 tentatives d'AMP (toutes tentatives confondues)</t>
  </si>
  <si>
    <t>Entre 10 fois pour 1000 tentatives d'AMP et moins de 30 fois pour 1000 tentatives d'AMP (toutes tentatives confondues)</t>
  </si>
  <si>
    <t>Plus de 50 fois pour 1000 tentatives d'AMP (toutes tentatives confondues)</t>
  </si>
  <si>
    <t>Grille de criticité</t>
  </si>
  <si>
    <t>Gi</t>
  </si>
  <si>
    <t>Fi</t>
  </si>
  <si>
    <t>Ci</t>
  </si>
  <si>
    <t>Gr</t>
  </si>
  <si>
    <t>Fr</t>
  </si>
  <si>
    <t>Cr</t>
  </si>
  <si>
    <t>Index d'
effort</t>
  </si>
  <si>
    <t>Responsable de l'action</t>
  </si>
  <si>
    <t>Transfert</t>
  </si>
  <si>
    <t>Erreur d'identification des échantillons</t>
  </si>
  <si>
    <t>Défaillance de traçabilité informatique et écrite</t>
  </si>
  <si>
    <t>Double saisie des informations (dossier papier et dossier informatisé)</t>
  </si>
  <si>
    <t xml:space="preserve">Homonymie </t>
  </si>
  <si>
    <t>Planification modifiée des interventions</t>
  </si>
  <si>
    <t>Erreur d'identification du contenant</t>
  </si>
  <si>
    <t>Absence d'identification du contenant</t>
  </si>
  <si>
    <t>Manque d'anticipation qualitative et quantitative des besoins futurs</t>
  </si>
  <si>
    <t>Inadaptation des supports d'information</t>
  </si>
  <si>
    <t>Absence de définition de responsabilités</t>
  </si>
  <si>
    <t>Absence de définition de missions</t>
  </si>
  <si>
    <t>Interruption dans les tâches</t>
  </si>
  <si>
    <t>Indemnisation du patient suite à un préjudice</t>
  </si>
  <si>
    <t>Incapacité du patient à décliner son identité</t>
  </si>
  <si>
    <t>Transport des recueils / prélèvements vers le laboratoire</t>
  </si>
  <si>
    <t>Défaut de coordination et de concertation pluridisciplinaire</t>
  </si>
  <si>
    <t>Effectif réduit organisé (WE, vacances scolaires) ou imprévu (arrêt de travail, difficulté de recrutement)</t>
  </si>
  <si>
    <t>Inadéquation des ressources</t>
  </si>
  <si>
    <t>Moins d'1 fois par an</t>
  </si>
  <si>
    <t>Réservoir extérieur ou intérieur</t>
  </si>
  <si>
    <t>Défaut d'approvisionnement en azote liquide du réservoir par le fournisseur</t>
  </si>
  <si>
    <t>Niveau bas dans le réservoir d'approvisionnement</t>
  </si>
  <si>
    <t>Absence d'azote dans l'installation</t>
  </si>
  <si>
    <t>Surconsommation d'azote liquide</t>
  </si>
  <si>
    <t>Rupture d'alimentation électrique</t>
  </si>
  <si>
    <t>Dégâts sur la ligne interne d'approvisionnement incluant le flexible (fuite)</t>
  </si>
  <si>
    <t>- Maintenance curative
- Logiciel de surveillance automatique
- Système d'alarmes</t>
  </si>
  <si>
    <t xml:space="preserve">Ouverture inadéquate de la vanne manuelle d'arrivée d'azote dans la cuve </t>
  </si>
  <si>
    <t xml:space="preserve">Fuite d'azote </t>
  </si>
  <si>
    <t>- Système d'alarmes de la pièce
- Logiciel de surveillance automatique
- Qualification du personnel</t>
  </si>
  <si>
    <t>Rupture d'alimentation d'azote</t>
  </si>
  <si>
    <t>Absence d'azote dans la cuve</t>
  </si>
  <si>
    <t>- Système d'alarmes de la cuve
- Logiciel de surveillance automatique
- Qualification du personnel</t>
  </si>
  <si>
    <t>Cuves en phase liquide en remplissage automatique</t>
  </si>
  <si>
    <t xml:space="preserve">Défaillance du système d'arrêt de remplissage et d'anti-débordement </t>
  </si>
  <si>
    <t>Débordement de la cuve</t>
  </si>
  <si>
    <t>Explosion</t>
  </si>
  <si>
    <t>Maintenance préventive fournisseur</t>
  </si>
  <si>
    <t>Congélateur</t>
  </si>
  <si>
    <t>Conteneur de transport</t>
  </si>
  <si>
    <t xml:space="preserve">Santé et Sécurité au Travail / utilisation de l'azote </t>
  </si>
  <si>
    <t>Recueil / prélèvement de gamètes ou tissus germinaux</t>
  </si>
  <si>
    <t>Absence de règles de PEC d'un patient de langue étrangère</t>
  </si>
  <si>
    <t>Absence de procédure de tenue du dossier patient (check list de contenu)</t>
  </si>
  <si>
    <t xml:space="preserve">Pas d'interconnexion entre deux logiciels </t>
  </si>
  <si>
    <t>Entre plus d'1 fois par an et moins d'1 fois par mois</t>
  </si>
  <si>
    <t>Plus d'1 fois par jour</t>
  </si>
  <si>
    <t>Intitulés des effort (E)</t>
  </si>
  <si>
    <t>Famille (financiers, ressources, centre seul, niveau institutionnel, …)</t>
  </si>
  <si>
    <t>Inversion dans l'ordre de passage de deux patientes</t>
  </si>
  <si>
    <t>Ralentissement du processus</t>
  </si>
  <si>
    <t xml:space="preserve">Intervention chirurgicale sur la mauvaise patiente </t>
  </si>
  <si>
    <t>E0</t>
  </si>
  <si>
    <t>Effort très faible à faible</t>
  </si>
  <si>
    <t>Délai</t>
  </si>
  <si>
    <t>Sur le budget du service</t>
  </si>
  <si>
    <t>Effort moyen</t>
  </si>
  <si>
    <t>Effort important à très important
Effort au plus haut niveau hiérarchique</t>
  </si>
  <si>
    <t>Sur le budget du pôle</t>
  </si>
  <si>
    <t>Inférieur à 3 mois</t>
  </si>
  <si>
    <t>Entre 3 mois et 18 mois</t>
  </si>
  <si>
    <t>Supérieur à 18 mois</t>
  </si>
  <si>
    <t>Vigilance / Surveillance</t>
  </si>
  <si>
    <t>Coût</t>
  </si>
  <si>
    <t>Inférieur à 3 000€</t>
  </si>
  <si>
    <t>Entre 3 000€ et 50 000€</t>
  </si>
  <si>
    <t>Supérieur à 50 000€</t>
  </si>
  <si>
    <t>- Évènement médiatisé sans effet ou négligeable sur l'image de l'organisme
- Atteinte locale ou interne</t>
  </si>
  <si>
    <t>Erreur d'attribution</t>
  </si>
  <si>
    <t>- Mise en place d'un double contrôle de l'identité (check-list, …)
- Mettre en place des modalités d'informations sur le changement dans le programme d'intervention</t>
  </si>
  <si>
    <t>Erreur d'étiquetage des tubes de ponction folliculaire (patiente B à la place de la patiente A)</t>
  </si>
  <si>
    <t xml:space="preserve">Erreur d'identification (patients/produits) </t>
  </si>
  <si>
    <t xml:space="preserve">Erreur d'attribution </t>
  </si>
  <si>
    <t>TRANSVERSAL</t>
  </si>
  <si>
    <t>Inversion de gamètes</t>
  </si>
  <si>
    <t>Identification partielle (nom d'usage + prénom + date de naissance)</t>
  </si>
  <si>
    <t>Inversion de gamètes, embryons ou tissus germinaux</t>
  </si>
  <si>
    <t>Erreur d'identification du patient</t>
  </si>
  <si>
    <t>Identification partielle (nom de naissance + prénom mais sans date de naissance)</t>
  </si>
  <si>
    <t>Pas de conséquence</t>
  </si>
  <si>
    <t>Inversion d'embryons</t>
  </si>
  <si>
    <t>Techniciens utilisant successivement le même poste de travail</t>
  </si>
  <si>
    <t>Erreur d'identification de contenants</t>
  </si>
  <si>
    <t>Demande de déclinaison orale de l'identité plus difficile</t>
  </si>
  <si>
    <t>Report de la prise en charge</t>
  </si>
  <si>
    <t>Inversion lors de la préparation du cathéter</t>
  </si>
  <si>
    <t>Ponction ovarienne au centre d'AMP</t>
  </si>
  <si>
    <t>Intervention chirurgicale sur une autre patiente</t>
  </si>
  <si>
    <t>- Patient non accompagné d'un interprète 
- Appel d'un interprète non organisé
- Interprète non présent au bloc opératoire</t>
  </si>
  <si>
    <t>Prise en charge d'un patient en l'absence de papier d'identité</t>
  </si>
  <si>
    <t>- Vérification de l'identité du patient reposant sur les papiers d'identité
- Décision d'annulation de l'intervention</t>
  </si>
  <si>
    <t>Absence de contrôle de l'identité avant transfert
Absence de demande de déclinaison de l'identité</t>
  </si>
  <si>
    <t>Ralentissement dans le transfert</t>
  </si>
  <si>
    <t>Absence du conjoint lors du transfert</t>
  </si>
  <si>
    <t>Décollement des étiquettes sur les paillettes</t>
  </si>
  <si>
    <t>Panne du logiciel d'identification</t>
  </si>
  <si>
    <t xml:space="preserve"> - Perte de l'habitude de réaliser des doubles contrôles
- Double contrôle non réalisé
- Manque de personnel</t>
  </si>
  <si>
    <t>Utilisation de sperme provenant d'une autre personne</t>
  </si>
  <si>
    <t>Usurpation à l'identité</t>
  </si>
  <si>
    <t>Contrôle et/ou action ponctuels</t>
  </si>
  <si>
    <t>Durée</t>
  </si>
  <si>
    <t xml:space="preserve">Équivalent en temps à déployer faible </t>
  </si>
  <si>
    <t>Contrôle et/ou action périodiques</t>
  </si>
  <si>
    <t>Équivalent en temps à déployer moyen</t>
  </si>
  <si>
    <t>Contrôle et/ou action continus</t>
  </si>
  <si>
    <t>Équivalent en temps à déployer important</t>
  </si>
  <si>
    <t>Sur le budget de l'établissement</t>
  </si>
  <si>
    <t>- Réclamation écrite du patient non suivie d'une indemnisation
- Plainte sans suite</t>
  </si>
  <si>
    <t>- Réclamation écrite du patient suivie d'une indemnisation
- Contentieux
- Sanctions disciplinaires</t>
  </si>
  <si>
    <t>Dégradation passagère d'image ou de confiance dans le service/prestation/prise en charge offerte</t>
  </si>
  <si>
    <t xml:space="preserve">- Perte d'image ou de confiance dans le service/prestation/prise en charge offerte
- Mise en cause de la stratégie du centre </t>
  </si>
  <si>
    <t>Entre 1 fois pour 1000 tentatives d'AMP et moins de 10 fois pour 1000 tentatives d'AMP (toutes tentatives confondues)</t>
  </si>
  <si>
    <t>Entre plus d'1 fois par mois et moins d'1 fois par semaine</t>
  </si>
  <si>
    <t>Entre 30 fois pour 1000 tentatives d'AMP et moins de 50 fois pour 1000 tentatives d'AMP (toutes tentatives confondues)</t>
  </si>
  <si>
    <r>
      <t xml:space="preserve">Entre plus d'1 fois par semaine et moins </t>
    </r>
    <r>
      <rPr>
        <b/>
        <sz val="16"/>
        <rFont val="Times New Roman"/>
        <family val="1"/>
      </rPr>
      <t>d'</t>
    </r>
    <r>
      <rPr>
        <sz val="16"/>
        <rFont val="Times New Roman"/>
        <family val="1"/>
      </rPr>
      <t>1 fois par jour</t>
    </r>
  </si>
  <si>
    <t>Augmentation d'activité pour les professionnels du centre d'AMP</t>
  </si>
  <si>
    <r>
      <t>Conséquences
(</t>
    </r>
    <r>
      <rPr>
        <b/>
        <sz val="12"/>
        <rFont val="Times New Roman"/>
        <family val="1"/>
      </rPr>
      <t>conséquence la plus grave pour le scénario décrit)</t>
    </r>
  </si>
  <si>
    <t>- Absence de transmission d'information sur le changement du programme opératoire
- Défaut ou pas de centralisation du secrétariat, absence de programmation précise des ponctions</t>
  </si>
  <si>
    <t>- Rappel sur la nécessité de ramener la pièce d'identité
- Vérification de l'identité du patient reposant sur les papiers d'identité</t>
  </si>
  <si>
    <t>Absence de formation des professionnels de santé (secrétaires, biologistes, techniciens, gynécologues, urologues, anesthésistes, IBODE et tout nouveau personnel) en termes d'identitovigilance et à la spécificité de l'AMP</t>
  </si>
  <si>
    <t>Boites appartenant à plusieurs patients dans le même incubateur</t>
  </si>
  <si>
    <t>Homonymie</t>
  </si>
  <si>
    <t xml:space="preserve">- Retard d'une patiente
- Changement dans le programme du bloc opératoire
- Erreur dans l'ordre de brancardage des patientes
- Dossiers déjà préparés pour la matinée
- Absence de coordination dans la planification des interventions : centre dépendant du planning du bloc opératoire </t>
  </si>
  <si>
    <t xml:space="preserve">- Retard d'une patiente
- Changement dans le programme du bloc opératoire
- Erreur dans l'ordre de brancardage des patientes
- Absence de coordination dans la planification des interventions : centre dépendant du planning du bloc opératoire </t>
  </si>
  <si>
    <t>Patiente sédatée</t>
  </si>
  <si>
    <t>Ponction ovarienne au bloc opératoire</t>
  </si>
  <si>
    <t>Incapacité de la patiente à décliner son identité suite à l'anesthésie</t>
  </si>
  <si>
    <t>- Présence du bracelet 
- Contrôle de l'identité réalisé par l'IBODE et l'anesthésiste avant l'anesthésie sur la base du dossier patient
- Check-list du bloc opératoire</t>
  </si>
  <si>
    <t>Patiente se présentant "par erreur" à la place d'une autre pour la ponction</t>
  </si>
  <si>
    <t xml:space="preserve">Patiente enthousiaste ou anxieuse qui réponds à l'appel d'un nom d'une autre patiente </t>
  </si>
  <si>
    <t>Recherche de paillettes parmi un grand nombre d'embryons conservés</t>
  </si>
  <si>
    <t>Erreur d'identification patient/produit</t>
  </si>
  <si>
    <t xml:space="preserve"> Gamètes, embryons ou tissus germinaux</t>
  </si>
  <si>
    <t>Patient</t>
  </si>
  <si>
    <t>Perte totale d'embryons et/ou gamètes avec disparition définitive de chances de procréation</t>
  </si>
  <si>
    <t>- Menace vitale immédiate
- Acte ou procédure sur un patient autre (erreur d’attribution)</t>
  </si>
  <si>
    <t>Perte totale d’embryons et/ou des gamètes sur la tentative</t>
  </si>
  <si>
    <t>- Démotivation du personnel
- Arrêt de travail &lt; 8 jours
- Effets réversibles avec soins
- Dommages mineurs, blessure légère, lésions superficielles
- Inconfort
- Plainte du salarié
- Violence</t>
  </si>
  <si>
    <t>Perte importante d’embryons et/ou des gamètes sur la tentative</t>
  </si>
  <si>
    <t xml:space="preserve">Manifestations cliniques ou biologiques nécessitant un suivi médical sans hospitalisation </t>
  </si>
  <si>
    <t>- Dégradation de l’activité
- Dégradation de la performance du processus ayant altéré de façon importante son résultat
- Surcharge cumulée de travail dans la prise en charge des patients
- Désorganisation importante et durable de l'activité entraînant une perte significative d'activité, une replanification des soins ou un recours à un organisme tiers</t>
  </si>
  <si>
    <t>Simple consultation médicale</t>
  </si>
  <si>
    <t>- Pas de conséquence sur l'activité
- Diminution de la performance du processus, sans conséquence sur son résultat, et/ou source de contrainte opérationnelle acceptable</t>
  </si>
  <si>
    <t>Pas de conséquence sur les gamètes, embryons ou tissus germinaux</t>
  </si>
  <si>
    <t>- Absence de déséquilibre budgétaire 
- Coûts faibles</t>
  </si>
  <si>
    <t>Manifestations cliniques ou biologiques entraînant une invalidité ou une incapacité, ou provoquant, prolongeant ou compliquant une hospitalisation ou tout autre état morbide, ou nécessitant une intervention médicale ou chirurgicale pour éviter un dommage permanent ou la défaillance d’une fonction corporelle.</t>
  </si>
  <si>
    <r>
      <t>- Arrêt de travail &gt;30 jrs
- Incapacité partielle
- Maladie professionnelle
- Invalidité
- Lésions importantes ou peu handicapante</t>
    </r>
    <r>
      <rPr>
        <b/>
        <sz val="16"/>
        <rFont val="Times New Roman"/>
        <family val="1"/>
      </rPr>
      <t xml:space="preserve">s </t>
    </r>
    <r>
      <rPr>
        <sz val="16"/>
        <rFont val="Times New Roman"/>
        <family val="1"/>
      </rPr>
      <t>mais irréversible</t>
    </r>
    <r>
      <rPr>
        <b/>
        <sz val="16"/>
        <rFont val="Times New Roman"/>
        <family val="1"/>
      </rPr>
      <t>s</t>
    </r>
    <r>
      <rPr>
        <sz val="16"/>
        <rFont val="Times New Roman"/>
        <family val="1"/>
      </rPr>
      <t xml:space="preserve"> (surdité, écrasement ?, sectionnement, traumatisme, …)</t>
    </r>
  </si>
  <si>
    <t>Organisation du travail</t>
  </si>
  <si>
    <t>Formation à l'identitovigilance</t>
  </si>
  <si>
    <t>Absence d'identification/étiquetage des contenants</t>
  </si>
  <si>
    <t>Diminution de la performance du processus, sans conséquence sur son résultat</t>
  </si>
  <si>
    <t>- Perturbation de l’activité rattrapée par l’équipe
- Dégradation de la performance du processus susceptible ou ayant altéré de façon modérée son résultat et/ou source de contrainte opérationnelle (ex : ralentissement dans le processus, désorganisation de l'activité, altération de la qualité des gamètes, ...)
- Désorganisation ponctuelle du travail/service (annulation, report)
- Surcharge temporaire de travail dans la prise en charge des patients</t>
  </si>
  <si>
    <t>Mise en place des modalités d'informations sur le changement dans le programme d'intervention</t>
  </si>
  <si>
    <t>Modalités d'identification des patients / des produits</t>
  </si>
  <si>
    <t>Saisie des données d'identité des patients</t>
  </si>
  <si>
    <t xml:space="preserve">Prise en charge du mauvais patient. </t>
  </si>
  <si>
    <t>Spécifiques à certaines étapes du processus</t>
  </si>
  <si>
    <t xml:space="preserve">Inversion de gamètes (étiquetage du tube de prélèvement au nom du patient B au lieu du patient A). </t>
  </si>
  <si>
    <t xml:space="preserve">Ponction ovarienne au bloc opératoire </t>
  </si>
  <si>
    <t xml:space="preserve">Absence d'identification des paillettes. </t>
  </si>
  <si>
    <t>- Nombre limité de postes de travail
- Locaux inadaptés par rapport à l'activité d'AMP</t>
  </si>
  <si>
    <t>Contamination croisée</t>
  </si>
  <si>
    <t>Altération de la qualité des gamètes, embryons</t>
  </si>
  <si>
    <t>Niveau d'azote bas dans la cuve</t>
  </si>
  <si>
    <t>- Système d'alarmes de la cuve
- Logiciel de surveillance automatique
- Qualification du personnel
- Procédure dégradée (remplissage manuel)</t>
  </si>
  <si>
    <t>Intervention du personnel dans la salle de cryoconservation avec de l'azote (humidité, patinoire, …)</t>
  </si>
  <si>
    <t>Dégradation de l'infrastructure et du matériel</t>
  </si>
  <si>
    <t>Décès</t>
  </si>
  <si>
    <t>Chute du taux d'oxygène</t>
  </si>
  <si>
    <t>Réchauffement de la cuve</t>
  </si>
  <si>
    <t>Surveillance automatique de l’ensemble du système</t>
  </si>
  <si>
    <t>Perte mineure des gamètes, embryons ou tissus germinaux sur la tentative</t>
  </si>
  <si>
    <t>Dysfonctionnement de la dynamique de congélation</t>
  </si>
  <si>
    <t>Exploitation de la salle et des cuves</t>
  </si>
  <si>
    <t>Manipulation inadéquate d'un canister</t>
  </si>
  <si>
    <t>Non fermeture du couvercle de la cuve</t>
  </si>
  <si>
    <t>Renversement de la cuve de petit volume</t>
  </si>
  <si>
    <t>Explosion/Casse de paillettes</t>
  </si>
  <si>
    <t>Déconnexion inappropriée de la surveillance des cuves</t>
  </si>
  <si>
    <t>- Gestion informatique de la surveillance par un prestataire
- Maintenance de la surveillance
- Non redémarrage de la surveillance après maintenance
- Mise à jour du système</t>
  </si>
  <si>
    <t>Cuve hors système de surveillance et d'approvisionnement</t>
  </si>
  <si>
    <t>Réchauffement des échantillons</t>
  </si>
  <si>
    <t>Déplacement massif</t>
  </si>
  <si>
    <t>Déplacement en binôme non réalisable en période d'astreinte (nuit, week-end)</t>
  </si>
  <si>
    <t>- Déplacement au moins en binôme
- Procédure de déplacement massif</t>
  </si>
  <si>
    <t>Paillettes fragilisées par la cryoconservation</t>
  </si>
  <si>
    <t xml:space="preserve">- Panne de l'électrovanne de la cuve en position ouverte
- Absence ou défaillance du système d'arrêt de remplissage et d'anti-débordement </t>
  </si>
  <si>
    <t>Cuve mise sur roulettes</t>
  </si>
  <si>
    <t>Accident du personnel intervenant</t>
  </si>
  <si>
    <t>Intervention d'un personnel seul</t>
  </si>
  <si>
    <t>- Réflexion sur un arbre décisionnel lors de déclenchement d'alarme
- Formation des personnels d'astreintes
- Prévoir une cuve de transition</t>
  </si>
  <si>
    <t>- Absence d'azote dans la cuve
- Déclenchement d'alarme 
- Maintenance
- Paillettes égarées
- Canister renversé
- Cuve réformée</t>
  </si>
  <si>
    <t>Niveau bas d'azote</t>
  </si>
  <si>
    <t>Variations intenses et aléatoires des débits</t>
  </si>
  <si>
    <t>Données d'identité partielles dans le logiciel d'AMP</t>
  </si>
  <si>
    <t xml:space="preserve">Identification manuscrite </t>
  </si>
  <si>
    <t>- Habitude des professionnels
- Nécessité d'adapter les étiquettes aux boites de culture (découpage)</t>
  </si>
  <si>
    <t>- Lisibilité
- Identification partielle (ex : noms de naissance du couple et date de la tentative, …)</t>
  </si>
  <si>
    <t>Mise en place d'un système d'alerte automatisé en cas d'homonymies</t>
  </si>
  <si>
    <t>Procédure de prise en charge en cas d'homonymie de patients (ex : décaler les prise ne charge de patients/couples homonyme)</t>
  </si>
  <si>
    <t>Population spécifique (patients ayant un handicap ou de langue étrangère)</t>
  </si>
  <si>
    <t>- Noms qui se ressemblent
- Patient de langue étrangère</t>
  </si>
  <si>
    <t xml:space="preserve">- Noms qui se ressemblent
- Patient de langue étrangère
- Absence de papiers d'identité </t>
  </si>
  <si>
    <t>- Procédure interne d'appel d'un interprète
- Anticipation de ce type de prise en charge</t>
  </si>
  <si>
    <t>- Procédure interne d'appel d'un interprète (ex : Liste des interprète interne ou de prestataire)
- Anticipation de ce type de prise en charge</t>
  </si>
  <si>
    <t xml:space="preserve">- Noms qui se ressemblent
- Patient ayant un handicap
- Absence de papiers d'identité </t>
  </si>
  <si>
    <t>Oubli d'échantillons dans le congélateur</t>
  </si>
  <si>
    <t>Procédure en cas d'un événement indésirable</t>
  </si>
  <si>
    <t>Création, aménagement ou réaménagement de la salle de cryoconservation</t>
  </si>
  <si>
    <t>Relation fournisseurs</t>
  </si>
  <si>
    <t>- Procédure interne de gestion des événements indésirables
- Existence d'une fiche de déclaration interne
- Désignation de correspondants locaux d'AMP vigilance, matériovigilance, …</t>
  </si>
  <si>
    <t>- Pas de suivi de la fréquence de survenu des événements indésirables (incident)</t>
  </si>
  <si>
    <t xml:space="preserve">Survenu à nouveau d'un événement indésirable (incident) identique </t>
  </si>
  <si>
    <t>Contrôle en situation de la fonctionnalité de la chaîne d'alarmes</t>
  </si>
  <si>
    <t>- Mise en situation de la fonctionnalité des interventions
- Arbre décisionnel/procédure de gestion des alertes</t>
  </si>
  <si>
    <t>- Absence de formation ou de compétences à l'utilisation de l'azote ou du matériel de secours
- Utilisation de cagoule/matériel d'intervention
- Astreintes/permanences technique et biologique définies et effectuées par du personnel de d'autres services</t>
  </si>
  <si>
    <t>Utilisation de produits d'entretien ayant une toxicité avérée sur les échantillons</t>
  </si>
  <si>
    <t>Rédaction de contrats/règles de maintenance</t>
  </si>
  <si>
    <t>- Humidité de la salle de cryoconservation
- Couvercle et joint de la cuve fendus
- Dépôt de givre important au niveau du couvercle de la cuve</t>
  </si>
  <si>
    <t>Existence de deux secrétariats (clinique et biologique)</t>
  </si>
  <si>
    <t>Absence d'harmonisation des règles de vérification de l'identité</t>
  </si>
  <si>
    <t>Prise en charge d'un patient avec les données d'un autre patient</t>
  </si>
  <si>
    <t>- Vérification de l'identité à partir de la pièce d'identité à plusieurs étapes de la prise en charge
- Utilisation du même système d'information</t>
  </si>
  <si>
    <t>Organisation commune du secrétariat</t>
  </si>
  <si>
    <t>Perturbation de l'activité rattrapée par l'équipe</t>
  </si>
  <si>
    <t>Transmission de maladie/(contamination possible</t>
  </si>
  <si>
    <t>Tests sanitaires réalisés sur le patient et recueil du sperme d'une autre personne atteinte d'une maladie transmissible non connue par le centre</t>
  </si>
  <si>
    <t>- Conduite à tenir en cas de suspicion d'usurpation d'identité (ex : arrêt de la prise en charge, comparaison avec la photo du patient prise par le secrétariat/webcam, demande d'informations complémentaires)
- Traitement des gamètes diminuant le risque de transmission (lavage)</t>
  </si>
  <si>
    <t>Pas de conséquence sur les gamètes ou embryons</t>
  </si>
  <si>
    <t>- Plusieurs patients convoqués le même jour pour un recueil de spermatozoïdes
- Plusieurs salles de recueil</t>
  </si>
  <si>
    <t>Recueils réalisés au même moment pour plusieurs patients</t>
  </si>
  <si>
    <t>Inversion de dossier</t>
  </si>
  <si>
    <t>Mise en place d'une check-list adaptée à la spécificité de l'AMP</t>
  </si>
  <si>
    <t>- Retard d'une patiente
- Erreur dans l'ordre de brancardage des patientes</t>
  </si>
  <si>
    <t>- Procédure de contrôle de l'identité au bloc opératoire (check-list du bloc opératoire, bracelet d'identité)
- Procédure de contrôle d'identité réalisé par plusieurs personnes (IBODE, anesthésiste, gynécologue)</t>
  </si>
  <si>
    <t>- Absence de transmission d'information sur le changement du programme opératoire
- Non respect de la procédure de contrôle de l'identité
- Ponction réalisée sous différentes anesthésies (générale vs locale vs hypnose)</t>
  </si>
  <si>
    <t>- Système d'alarmes de la cuve
- Maintenance curative
- Logiciel de surveillance automatique
- Qualification du personnel</t>
  </si>
  <si>
    <t>Dysfonctionnement des sondes de températures</t>
  </si>
  <si>
    <t>Débits trop faibles</t>
  </si>
  <si>
    <t>Absence de qualification à l'installation</t>
  </si>
  <si>
    <t>Mise en service d'équipements/matériels défectueux</t>
  </si>
  <si>
    <t>Faiblesse du goulot des cuves (présence de fissures)</t>
  </si>
  <si>
    <t>- Remplissage trop fréquent des cuves en azote
- Absence de maintenance préventive
- Absence de surveillance régulière de l'état des cuves (vérifications visuelles par le personnel)</t>
  </si>
  <si>
    <t xml:space="preserve">Fuite d'azote non détectée
</t>
  </si>
  <si>
    <t>Logiciel d'identification</t>
  </si>
  <si>
    <t>- Coût élevé des consommables (boîtes intermédiaires)
- Absence de "taggage" des boîtes intermédiaires des contenants (puce RI Witness)</t>
  </si>
  <si>
    <t>- Bug du logiciel d'identification
- Absence de déconnexion entre deux prises en charge</t>
  </si>
  <si>
    <t>Perte mineure d’embryons et/ou des gamètes sur la tentative</t>
  </si>
  <si>
    <t>Déconcentration au moment de la reprise d'activité</t>
  </si>
  <si>
    <t>- Procédure de sécurité pour les travailleurs isolés (mise en œuvre d'un Dispositif d'Alarme pour les Travailleurs Isolés)
- Procédure d'organisation des secours</t>
  </si>
  <si>
    <t>- Modes opératoires et modes dégradés d'utilisation des équipements et du matériel
- Plan de formation du personnel du centre
- Habilitation des personnels et des nouveaux arrivants</t>
  </si>
  <si>
    <t>- Absence de pièce d'identité d'un des membres du couple (ex : oubli, vol, perte, …)</t>
  </si>
  <si>
    <t>- Contrôle sur le niveau de corrosion de la ligne d'approvisionnement (périodicité à définir)
- Procédure dégradée
- Convention avec un autre centre</t>
  </si>
  <si>
    <t>- Procédure de contrôle de l'identité au bloc opératoire (check-list du bloc opératoire, bracelet d'identité)
- Procédure de contrôle d'identité réalisé par plusieurs personnes (IBODE, anesthésiste, urologue)
- Fiche de traçabilité du transport des spermatozoïdes ou des tissus germinaux</t>
  </si>
  <si>
    <t>Recueil de sperme</t>
  </si>
  <si>
    <t>- Pas d'interconnexion entre le logiciel d'AMP et l'imprimante spécifique (étiqueteuse)
-  Impression des étiquettes pour la conservation des paillettes à partir d'une imprimante spécifique (étiqueteuse)</t>
  </si>
  <si>
    <t>- Vérification de l'identité à partir de la pièce d'identité à plusieurs étapes de la prise en charge
- Procédure d'identitovigilance (modification et mise à jour de l'identité patient, contact de la cellule d'identitovigilance de l'établissement, …)</t>
  </si>
  <si>
    <t>Non application de la circulaire sur l'identité (instruction DGOS/MSIOS n°2013-281 du 7 juin 2013 relative à l’utilisation du nom de famille (ou nom de naissance) pour l’identification des patients dans les systèmes d’information des structures de soins)</t>
  </si>
  <si>
    <t>- Non application de la circulaire sur l'identité (instruction DGOS/MSIOS n°2013-281 du 7 juin 2013 relative à l’utilisation du nom de famille (ou nom de naissance) pour l’identification des patients dans les systèmes d’information des structures de soins)
- Accueil personnalisée en utilisant le nom d'usage</t>
  </si>
  <si>
    <t>- Grand nombre d'embryons conservés
- Conditions de cryoconservation</t>
  </si>
  <si>
    <t>Erreur dans le contrôle de l'identité</t>
  </si>
  <si>
    <r>
      <t>Défaut de remplissage</t>
    </r>
    <r>
      <rPr>
        <b/>
        <sz val="11"/>
        <color theme="1"/>
        <rFont val="Times New Roman"/>
        <family val="1"/>
      </rPr>
      <t xml:space="preserve"> </t>
    </r>
  </si>
  <si>
    <r>
      <t>Indiquer dans le dossier du patient la consta</t>
    </r>
    <r>
      <rPr>
        <b/>
        <sz val="11"/>
        <color theme="7"/>
        <rFont val="Times New Roman"/>
        <family val="1"/>
      </rPr>
      <t>ta</t>
    </r>
    <r>
      <rPr>
        <sz val="11"/>
        <color theme="1"/>
        <rFont val="Times New Roman"/>
        <family val="1"/>
      </rPr>
      <t xml:space="preserve">tion de la perte potentielle d'une paillette </t>
    </r>
  </si>
  <si>
    <r>
      <t>- Défaut d'étanchéité du flexible
- Formation de glace sur la canne 
- Coupure d'électricité non prévu</t>
    </r>
    <r>
      <rPr>
        <b/>
        <sz val="11"/>
        <color theme="7"/>
        <rFont val="Times New Roman"/>
        <family val="1"/>
      </rPr>
      <t>e</t>
    </r>
    <r>
      <rPr>
        <sz val="11"/>
        <color theme="1"/>
        <rFont val="Times New Roman"/>
        <family val="1"/>
      </rPr>
      <t xml:space="preserve">
- Coupure d'électricité prévu</t>
    </r>
    <r>
      <rPr>
        <b/>
        <sz val="11"/>
        <color theme="7"/>
        <rFont val="Times New Roman"/>
        <family val="1"/>
      </rPr>
      <t>e</t>
    </r>
    <r>
      <rPr>
        <sz val="11"/>
        <color theme="1"/>
        <rFont val="Times New Roman"/>
        <family val="1"/>
      </rPr>
      <t xml:space="preserve"> sur l'établissement
- Niveau bas d'azote liquide
- Mauvaise exploitation du matériel (erreur de programme, …)
- Défaillance de l'électrovanne</t>
    </r>
  </si>
  <si>
    <t xml:space="preserve">Existence d'autres moyens d'identification : couleur de la paillette, cartographie des cuves et des canisters, …
</t>
  </si>
  <si>
    <t xml:space="preserve"> Incubateurs en chambre individuelle</t>
  </si>
  <si>
    <t>- Vérification de l'identité au moment de la décongélation à partir des consentements, du dossier patient/couple, de la feuille de paillasse, du registre de la salle de cryoconservation et du jonc conservé 
- Système de différenciation des joncs des paillettes
- Recherche effectuée en binôme 
- Double contrôle pour la décongélation
- Recherche des paillettes si possible en fin de journée pour transfert le lendemain
- Programmation des transferts d'embryons congelés l'après-midi</t>
  </si>
  <si>
    <t>- Absence de double contrôle au moment de l'étiquetage des tubes au bloc opératoire</t>
  </si>
  <si>
    <r>
      <t xml:space="preserve">- Technicien travaillant sur les échantillons d'un patient ou couple à la fois
- Boîtes intermédiaires </t>
    </r>
    <r>
      <rPr>
        <strike/>
        <sz val="11"/>
        <rFont val="Times New Roman"/>
        <family val="1"/>
      </rPr>
      <t xml:space="preserve"> </t>
    </r>
    <r>
      <rPr>
        <sz val="11"/>
        <rFont val="Times New Roman"/>
        <family val="1"/>
      </rPr>
      <t xml:space="preserve">jetées après usage </t>
    </r>
  </si>
  <si>
    <t xml:space="preserve">Insémination </t>
  </si>
  <si>
    <t>Absence du conjoint lors de l'insémination</t>
  </si>
  <si>
    <t xml:space="preserve">
Insémination par le sperme d'un autres conjoint 
</t>
  </si>
  <si>
    <t xml:space="preserve">Transfert de l'embryon d'un autre couple
</t>
  </si>
  <si>
    <r>
      <rPr>
        <sz val="11"/>
        <rFont val="Times New Roman"/>
        <family val="1"/>
      </rPr>
      <t>- Procédure de mise en salle de la patiente pour le transfert : contrôle de l'identité (déclinaison de l'identité de son conjoint et de son identité, pièce d'identité, double contrôle)</t>
    </r>
    <r>
      <rPr>
        <sz val="11"/>
        <color rgb="FF00B0F0"/>
        <rFont val="Times New Roman"/>
        <family val="1"/>
      </rPr>
      <t xml:space="preserve">
</t>
    </r>
    <r>
      <rPr>
        <sz val="11"/>
        <rFont val="Times New Roman"/>
        <family val="1"/>
      </rPr>
      <t>- Présence d'un passe-plat entre le laboratoire et la salle de transfert</t>
    </r>
    <r>
      <rPr>
        <sz val="11"/>
        <color rgb="FF00B0F0"/>
        <rFont val="Times New Roman"/>
        <family val="1"/>
      </rPr>
      <t xml:space="preserve">
</t>
    </r>
  </si>
  <si>
    <t xml:space="preserve">Erreur d'identification des contenants </t>
  </si>
  <si>
    <t xml:space="preserve">- Anticipation de la charge de travail du personnel (périodes à effectif réduit)
- Replanification/Priorisation de la prise en charge des patients (annulation, report, …) 
- Réorganisation des activités au sein du centre d'AMP (ex : programmation des transferts d'embryons congelés l'après-midi)
- Mise en place d'un logiciel d'identification, du contrôle de l'identité informatisé
- Mise en place d'un double contrôle réalisé aux étapes critiques
- Tracer le double contrôle </t>
  </si>
  <si>
    <t>- Pannes rares
- Existence d'une hotline/ de prestataire informatique
- Contrat prévoyant le contact du prestataire lors des périodes d'ouverture du centre d'AMP
- Traçabilité de la réalisation de la prise en charge avec ou sans le logiciel d'identification 
- Déclaration à la  logiciovigilance (rechercher le texte)</t>
  </si>
  <si>
    <t>Mettre en place une procédure dégradée (prévoyant la mise en place du double contrôle visuel y compris lors des périodes à effectif réduit, ,..)</t>
  </si>
  <si>
    <t>Absence d'adaptation de la salle de cryoconservation aux besoins de prise en charge en AMP</t>
  </si>
  <si>
    <t>- Capacité sous estimée
- Non définition des spécifications et contraintes techniques et organisationnelles lors de la rédaction du cahier des charges pour la conception ou le réaménagement de la salle de cryoconservation (circuits des personnes, des produits, du matériel et des déchets, ventilation, résistance des matériaux, …)</t>
  </si>
  <si>
    <t>Conséquences
(conséquence la plus grave pour le scénario décrit)</t>
  </si>
  <si>
    <t>Traitements déjà existants dont moyens de détection ou d'alerte (fonctionnels)</t>
  </si>
  <si>
    <t>Augmentation des coûts de conception ou de réaménagement de la salle de cryoconservation</t>
  </si>
  <si>
    <t>Salle de cryoconservation non conforme à la réglementation</t>
  </si>
  <si>
    <t>- Absence de veille réglementaire, normative et technique
- Choix techniques non définis dans le cahier des charges
- Absence d'analyse budgétaire ou de planification de l'investissement
- Défaut d'accès à la salle pour les fournisseurs ou prestataires</t>
  </si>
  <si>
    <t>- Homonymie
- Noms proches</t>
  </si>
  <si>
    <t>Saisie des données médicales d'un patient dans le dossier d'un autre</t>
  </si>
  <si>
    <t>-Saisie  simultanée  de  données de plusieurs patients 
-Non fermeture du dossier patient</t>
  </si>
  <si>
    <t>Prise en charge d'un patient avec des données partielles</t>
  </si>
  <si>
    <t>- Création d'un nouveau dossier pour un patient
- Pratiques variables au sein d'un même centre  (utilisation du nom d'usage ou du nom de naissance)</t>
  </si>
  <si>
    <t>Deux dossiers pour un même patient (Doublon)</t>
  </si>
  <si>
    <t xml:space="preserve">Saisie des données dans l'un ou l'autre des dossiers.  </t>
  </si>
  <si>
    <t>Présence du nom de naissance et du nom d'usage dans le dossier patient permettant la remontée des 2 dossiers par la recherche.</t>
  </si>
  <si>
    <t xml:space="preserve">- Homonymie / Noms proches / Jumeaux, Triplés..
- Noms proches
- Critères d'identification ne pouvant être entièrement retranscrit
</t>
  </si>
  <si>
    <r>
      <t xml:space="preserve">- Présence non obligatoire du conjoint (choix du centre d'AMP )
</t>
    </r>
    <r>
      <rPr>
        <sz val="11"/>
        <rFont val="Times New Roman"/>
        <family val="1"/>
      </rPr>
      <t xml:space="preserve">- Possibilité pour le conjoint d'envoyer son consentement à distance 
- Patient ayant déjà décliné son identité  ou au moment du recueil 
</t>
    </r>
    <r>
      <rPr>
        <sz val="11"/>
        <color rgb="FF00B0F0"/>
        <rFont val="Times New Roman"/>
        <family val="1"/>
      </rPr>
      <t/>
    </r>
  </si>
  <si>
    <r>
      <t xml:space="preserve">- Présence non obligatoire du conjoint (choix du centre d'AMP )
</t>
    </r>
    <r>
      <rPr>
        <sz val="11"/>
        <rFont val="Times New Roman"/>
        <family val="1"/>
      </rPr>
      <t xml:space="preserve">- Possibilité pour le conjoint d'envoyer son consentement à distance </t>
    </r>
    <r>
      <rPr>
        <sz val="11"/>
        <rFont val="Times New Roman"/>
        <family val="1"/>
      </rPr>
      <t xml:space="preserve">
- Patient ayant déjà décliné son identité au moment de la décongélation de ses paillettes (transfert de gamètes cryoconservés)  </t>
    </r>
    <r>
      <rPr>
        <sz val="11"/>
        <rFont val="Times New Roman"/>
        <family val="1"/>
      </rPr>
      <t xml:space="preserve">
</t>
    </r>
    <r>
      <rPr>
        <sz val="11"/>
        <color rgb="FF00B0F0"/>
        <rFont val="Times New Roman"/>
        <family val="1"/>
      </rPr>
      <t/>
    </r>
  </si>
  <si>
    <t>Échelles de cotation : paramètres d’évaluation et de décisions</t>
  </si>
  <si>
    <t>Absence de fléchage des dotations de Mission d’Intérêt Général "AMP"</t>
  </si>
  <si>
    <t>Estimation erronée des besoins en santé</t>
  </si>
  <si>
    <t>Greffe (interface avec un autre activité)</t>
  </si>
  <si>
    <t>*Tentatives : cycles d'insémination artificielle (IIU, IIC), ponctions d'ovocytes dans le cadre des fécondations in vitro (FIV, ICSI), transferts d'embryons congelés (TEC) et mises en fécondation (don d’ovocytes)</t>
  </si>
  <si>
    <t>Sécurité technique et environnementale </t>
  </si>
  <si>
    <t>Ex : mise en fécondation</t>
  </si>
  <si>
    <t>Personne responsable</t>
  </si>
  <si>
    <t>Suivi des tests de coupures électriques</t>
  </si>
  <si>
    <t>Proposition de cartographie des processus d'un centre d'AMP</t>
  </si>
  <si>
    <t>Processus de management</t>
  </si>
  <si>
    <t>Processus de soutien</t>
  </si>
  <si>
    <t>Processus de réalisation : Prise en charge d'un patient dans le cadre des activités d'AMP</t>
  </si>
  <si>
    <r>
      <rPr>
        <b/>
        <sz val="11"/>
        <color theme="0"/>
        <rFont val="Times New Roman"/>
        <family val="1"/>
      </rPr>
      <t xml:space="preserve">Exigences </t>
    </r>
    <r>
      <rPr>
        <sz val="11"/>
        <color theme="0"/>
        <rFont val="Times New Roman"/>
        <family val="1"/>
      </rPr>
      <t xml:space="preserve">
Besoins et attentes des couples et des patients demandeurs</t>
    </r>
  </si>
  <si>
    <t>Absence de conduite à tenir en cas d'événement indésirable</t>
  </si>
  <si>
    <t>Défaut de paramétrage</t>
  </si>
  <si>
    <t xml:space="preserve">Indice de priorité 
IP2
Interaction des éléments du système avec les dangers = faible à moyenne mais à analyser dans un deuxième temps ou par un autre groupe de travail </t>
  </si>
  <si>
    <t>Consultations (dossier validé)</t>
  </si>
  <si>
    <t>Passage au staff pluridisciplinaire
(dossier non validé)</t>
  </si>
  <si>
    <t>Identitovigilance : 
Données d'identité erronées ou partielles dans le logiciel d'AMP ayant une incidence sur les étiquettes</t>
  </si>
  <si>
    <t>Cartographie des situations dangereuses</t>
  </si>
  <si>
    <t>Identitovigilance :
Personnel du bloc non sensibilisé à l'identitovigilance relative à l'AMP</t>
  </si>
  <si>
    <t>Système d'information et communication</t>
  </si>
  <si>
    <t>Du
Recueil / prélèvement de gamètes ou tissus germinaux 
au
Clinique</t>
  </si>
  <si>
    <t>Identification variable des récipients contenant les gamètes, les embryons et les tissus germinaux</t>
  </si>
  <si>
    <t>Difficultés à rechercher les gamètes, embryons ou tissus germinaux cryoconservés</t>
  </si>
  <si>
    <t>Perte mineure d'embryons et/ou des gamètes sur la tentative</t>
  </si>
  <si>
    <t>Utilisation de plusieurs facteurs d'identification dans le logiciel d'AMP : nom de naissance, nom d'usage, prénom, date de naissance, numéro de patient</t>
  </si>
  <si>
    <t>- Définition de règles et d'une procédure d'identification des patients/couples, des produits et des contenants : utilisation du nom de naissance pour la vérification de l'identité
- Information des patients sur les règles de vérification de l'identité</t>
  </si>
  <si>
    <t>Registre comprenant : 
- pour les embryons : identification complète (nom/prénom/date de naissance) au nom de la patiente et du conjoint 
- pour les gamètes et les tissus germinaux : identification complète au nom du patient</t>
  </si>
  <si>
    <t>Utilisation d'étiquettes ou d'un marquage non effaçable pour identifier les boîtes de culture</t>
  </si>
  <si>
    <t>Identification variable des récipients contenant les gamètes, les embryons ou les tissus germinaux</t>
  </si>
  <si>
    <t>Doute sur l'identification des échantillons</t>
  </si>
  <si>
    <t>- Définition de règles et d'une procédure d'identification des patients/couples, des produits et des contenants : utilisation du nom de naissance pour la vérification de l'identité
- Contrôle qualité des données des patients</t>
  </si>
  <si>
    <t>Patients homonymes pris en charge sur la même période
Embryons, gamètes ou tissus germinaux de patients homonymes conservés sur la même période</t>
  </si>
  <si>
    <t>Recommander vivement la présence du conjoint lors du transfert</t>
  </si>
  <si>
    <t>Rappel sur la nécessité de ramener la pièce d'identité
En cas de vol ou de perte, demander un justificatif de déclaration de perte ou de vol validé par le service compétent (mairie, commissariat ou gendarmerie selon les cas)</t>
  </si>
  <si>
    <t>Formation/sensibilisation du personnel du bloc opératoire à l'identitovigilance et à la spécificité de la prise en charge en AMP</t>
  </si>
  <si>
    <r>
      <t xml:space="preserve">- Absence de transmission d'information sur le changement du programme opératoire
- Absence de vérification de l'identité de la patiente B  avant l'intervention
- Présence des étiquettes  patient A dans la salle  </t>
    </r>
    <r>
      <rPr>
        <strike/>
        <sz val="11"/>
        <color theme="9" tint="-0.249977111117893"/>
        <rFont val="Times New Roman"/>
        <family val="1"/>
      </rPr>
      <t/>
    </r>
  </si>
  <si>
    <t xml:space="preserve">- Contrôle de l'identité de la patiente B au bloc et à la réception des tubes au laboratoire : détection de l'erreur
- Ponction ovarienne réalisée sous échographie (nombre d'ovocytes observés /attendus)
- Fiche de traçabilité du transport des ovocytes ponctionnées 
</t>
  </si>
  <si>
    <t xml:space="preserve">- Absence de transmission d'information sur le changement du programme opératoire
- Absence de vérification de l'identité de la patiente B avant l'intervention
- Présence d'étiquettes de la patiente A dans la salle </t>
  </si>
  <si>
    <t>Inversion dans l'identification des gamètes</t>
  </si>
  <si>
    <t>Perte importante d'embryons et/ou des gamètes sur la tentative</t>
  </si>
  <si>
    <t>Oubli du dossier patient avec les étiquettes de la patiente précédente dans la salle</t>
  </si>
  <si>
    <t>- 'Demande de la pièce d'identité
- Présence de la carte RI Witness
- Déclinaison orale de l'identité
- 1  salle dédiée pour le  transfert / insémination vs salle de consultation</t>
  </si>
  <si>
    <t>- Utilisation d'un logiciel d'identification des patients
- Coût élevé des consommables (boîtes intermédiaires)
- Bloc opératoire à distance du laboratoire</t>
  </si>
  <si>
    <t>- Analyse des non-conformités
- Démarche de retour d'expériences</t>
  </si>
  <si>
    <t>Modèle d'incubateur pouvant  contenir  les échantillons de plusieurs patients</t>
  </si>
  <si>
    <t xml:space="preserve">- Absence de contrôle de l'identité du patient au moment de prendre une boite
- Présence de différents types d'incubateurs organisés différemment quant au rangement des boites
</t>
  </si>
  <si>
    <t xml:space="preserve">- Non identification et prise en compte de l'ensemble des professionnels de santé concerné par le contrôle de l'identité
- Non prise en compte de la thématique de l'identitovigilance dans le plan de formation
- Turn over important
- Personnels détachés  du centre
- Défaut de disponibilités du personnel pour assister aux formations </t>
  </si>
  <si>
    <t>- Défaut ou absence d'identification des étapes critiques du processus d'AMP
- Contrôles de l'identité non réalisés systématiquement aux étapes critiques
- Méconnaissance des IBODE de l'AMP et de la spécificité</t>
  </si>
  <si>
    <t>- Appels téléphoniques
- Déclenchement intempestif d'alarmes
- Aide à la réalisation du double contrôle auprès d'un autre professionnel
- Interruption de tâches pour le technicien</t>
  </si>
  <si>
    <t>Cause amorce
(facteur déclenchant l'événement redouté)
Ajouter les traitements existants mais non réalisés ou qui n'ont pas fonctionné</t>
  </si>
  <si>
    <t>- Activités du secrétariat réalisées par d'autres professionnels (technicien, clinicien et biologiste...)
- Consultation en dehors des horaires d'ouverture du secrétariat (ex : prise en charge en urgence de la préservation de la fertilité)</t>
  </si>
  <si>
    <t>- Vérification de l'identité du patient reposant sur les papiers d'identité : rappel au patient des documents obligatoire pour une prise en charge en AMP
- Décision d'annulation/ report de l'intervention
- Présence d'une photocopie des  pièces d'identité dans le dossier
- Photo prise par webcam du patient
- Prise en compte de d'autres pièces justificatives d'identité (permis, Déclaration de perte de carte d'identité ou de passeport...)</t>
  </si>
  <si>
    <t xml:space="preserve">- Vérification de la concordance de l'identité du patient entre l'étiquette de la boite, l'étiquette de l'enveloppe du cathéter et le dossier patient
- Double contrôle lors du montage en cathéter 
- Modalités d'organisation des boites de culture dans les incubateurs (ex : numéro d'incubateur sur la feuille de paillasse, étiquetage des étages de l'incubateurs / support magnétique,  incubateur par stade de culture (J1, J2, J3)...)
- Cartographie des incubateurs </t>
  </si>
  <si>
    <t>- Boîtes intermédiaires de lavage ni taguées, ni étiquetées (ex : changement de milieux...)
-Boite d'un autre patient laissée sous la hotte</t>
  </si>
  <si>
    <t>- Définition de règles de fonctionnement de travail : débarrasser son poste de travail.
- Planification de l'activité par rapport au nombre de poste de travail. 
- Dans le cadre d'une réorganisation / reconstruction du centre d'AMP, réflexion sur adapter le nombre de postes de travail à son activité, sur le dimensionnement de paillasse...</t>
  </si>
  <si>
    <t>Parcours de soins et sa continuité</t>
  </si>
  <si>
    <t>Inadéquation entre les besoins en compétences et le plan de formation</t>
  </si>
  <si>
    <t>Préparation du sperme, des ovocytes ou des tissus germinaux</t>
  </si>
  <si>
    <t xml:space="preserve">Recueil / prélèvement de gamètes ou tissus germinaux </t>
  </si>
  <si>
    <t>Perte totale d'embryons et/ou des gamètes sur la tentative</t>
  </si>
  <si>
    <t>Dépassement du budget</t>
  </si>
  <si>
    <t>Augmentation des coûts de fonctionnement de l'activité pour la mise aux normes de la salle de cryoconservation</t>
  </si>
  <si>
    <t xml:space="preserve">Conditions de cryoconservation inadaptées </t>
  </si>
  <si>
    <t>Absence de vérification du fonctionnement du matériel et des équipement récemment installés</t>
  </si>
  <si>
    <t>- Surveillance des équipements/matériels nouvellement installés (durée à déterminer)
- Mise en place de maintenance préventive et d'entretien régulier du matériel</t>
  </si>
  <si>
    <r>
      <t xml:space="preserve">- Installation d'un réservoir d'une plus grande capacité
</t>
    </r>
    <r>
      <rPr>
        <sz val="11"/>
        <rFont val="Times New Roman"/>
        <family val="1"/>
      </rPr>
      <t>- Adaptation du seuil d'alarme
- Mise en place d'une vérification visuelle de la jauge relié à la gestion centralisée (périodicité à déterminer)
- Présence d'un stock interne d'azote liquide dans la salle 
- Procédure de remplissage manuel des cuves en azote liquide</t>
    </r>
  </si>
  <si>
    <t>- Vérification du niveau d'azote liquide du réservoir (périodicité à déterminer)
- Calendrier de remplissage d'azote</t>
  </si>
  <si>
    <t>Ligne d'approvisionnement externe incluant les vannes et le dégazage</t>
  </si>
  <si>
    <t>- Maintenance curative des lignes d'approvisionnement et de dégazage 
- Contrôle sur le niveau de corrosion de la ligne d'approvisionnement (périodicité à définir) 
- Présence d'un stock interne d'azote liquide dans la salle
- Remplissage manuel des cuves en azote liquide</t>
  </si>
  <si>
    <t>Altération de la qualité des gamètes, embryons ou tissus germinaux</t>
  </si>
  <si>
    <t xml:space="preserve">Perte importante d'embryons et/ou des gamètes sur la tentative </t>
  </si>
  <si>
    <t>Index d'effort</t>
  </si>
  <si>
    <t>Détérioration des conditions de cryoconservation</t>
  </si>
  <si>
    <t>- Défaut de fabrication
- Panne de l'électrovanne d'alimentation de la ligne externe
- Coupure électrique 
- Non redémarrage du système d'alimentation électrique
- Relai non pris par le groupe électrogène</t>
  </si>
  <si>
    <t>- Qualification à l'installation du matériel
- Installation sur onduleur ou sur un groupe électrogène</t>
  </si>
  <si>
    <t>- Mise en place d'une vanne de dérivation manuelle
- Maintenance curative
- Organisation d'exercices de coupures électriques pour vérifier la prise effective de relai du groupe électrique ou des onduleurs</t>
  </si>
  <si>
    <t> Maintenance et contrôle de la sécurité électrique</t>
  </si>
  <si>
    <t>Niveau bas d'azote dans l'installation</t>
  </si>
  <si>
    <t>- Dégâts sur la ligne d'approvisionnement extérieure (fuite)
- Panne au niveau du dégazeur
- Défaut de fermeture du robinet du réservoir d'approvisionnement par le fournisseur</t>
  </si>
  <si>
    <t xml:space="preserve">Dégâts sur la ligne d'approvisionnement extérieure </t>
  </si>
  <si>
    <t xml:space="preserve">Perte mineure d'embryons et/ou des gamètes sur la tentative </t>
  </si>
  <si>
    <r>
      <t>Ligne interne d'approvisionnement incluant les vannes man</t>
    </r>
    <r>
      <rPr>
        <b/>
        <sz val="12"/>
        <color theme="1"/>
        <rFont val="Times New Roman"/>
        <family val="1"/>
      </rPr>
      <t>uelles</t>
    </r>
  </si>
  <si>
    <t>- Contrôle sur le niveau de corrosion de la ligne d'approvisionnement (périodicité à définir)
- Procédure dégradée en cas de dysfonctionnement du système de surveillance (traçabilité des mesures de température et du niveau d'azote des cuves) 
- Convention avec un autre centre/service pour assurer la surveillance de la salle de cryoconservation</t>
  </si>
  <si>
    <t>Dégâts sur la ligne d'approvisionnement intérieure</t>
  </si>
  <si>
    <t xml:space="preserve">Perte totale d'embryons et/ou des gamètes sur la tentative </t>
  </si>
  <si>
    <t>- Sondes mal installées/positionnées : trop haut ou trop bas
- Présence de givre et de glace sur le bouchon du tube porte-sonde de la cuve</t>
  </si>
  <si>
    <t>Système d'alarme de température et de niveau ne pouvant pas fonctionner correctement</t>
  </si>
  <si>
    <t>- Dépôt de givre important au niveau du couvercle de la cuve
- Humidité de la salle de cryoconservation
- Couvercle et joint de la cuve fendus
- Débits trop forts
- Fermeture difficile voire impossible de la cuve</t>
  </si>
  <si>
    <t>- Maintenance préventive de la cuve (dégivrage) + utilisation de nappes pour nettoyer et éviter que de la glace tombe dans la cuve
- Vérification visuelle des cuves</t>
  </si>
  <si>
    <t>- Panne de l'électrovanne de la cuve en position fermée
Ou
- Panne électrique</t>
  </si>
  <si>
    <t>- Système d'alarmes de la cuve
- Logiciel de surveillance automatique
- Qualification du personnel
- Installation sur onduleurs
- Maintenance préventive fournisseur</t>
  </si>
  <si>
    <t>Cuves en phase liquide en remplissage manuel</t>
  </si>
  <si>
    <t>Insuffisance  ou absence d'azote dans la cuve</t>
  </si>
  <si>
    <r>
      <t>- Défaut de qualification du personnel
- Fréquence de remplissage manuelle trop faible
- Augmentation de la consommation d'azote</t>
    </r>
    <r>
      <rPr>
        <sz val="11"/>
        <color theme="7"/>
        <rFont val="Times New Roman"/>
        <family val="1"/>
      </rPr>
      <t xml:space="preserve"> </t>
    </r>
    <r>
      <rPr>
        <sz val="11"/>
        <color theme="1"/>
        <rFont val="Times New Roman"/>
        <family val="1"/>
      </rPr>
      <t xml:space="preserve">
- Multiplication du nombre de petites cuves
- Surcharge d'activité 
- Manque de personnel</t>
    </r>
  </si>
  <si>
    <r>
      <t xml:space="preserve">Surveillance du niveau d'azote des cuves par le personnel (mesure et traçabilité du remplissage manuelles)
</t>
    </r>
    <r>
      <rPr>
        <b/>
        <sz val="11"/>
        <color theme="1"/>
        <rFont val="Times New Roman"/>
        <family val="1"/>
      </rPr>
      <t/>
    </r>
  </si>
  <si>
    <t>Cuves en phase gazeuse en remplissage automatique</t>
  </si>
  <si>
    <t>Cuves en phase gazeuse en remplissage manuel</t>
  </si>
  <si>
    <t>Analyse de la qualité des gamètes et embryons à chaque utilisation</t>
  </si>
  <si>
    <t>- Panne de l'électrovanne de la cuve en position ouverte
Ou
- Panne électrique</t>
  </si>
  <si>
    <t>Défaillance du système de surveillance</t>
  </si>
  <si>
    <t>Perturbation  de l'activité
Altération de la qualité des échantillons</t>
  </si>
  <si>
    <t>- Installation sur onduleurs
- Maintenance préventive fournisseur</t>
  </si>
  <si>
    <t>- Autonomie statique limitée du niveau d'azote
- Oubli de remplissage 
- Défaut de remplissage
- Perte de vide</t>
  </si>
  <si>
    <t>Installation d'un système de surveillance</t>
  </si>
  <si>
    <t>Bouton d'arrêt de l'alimentation d'azote</t>
  </si>
  <si>
    <t>- Incident survenant durant l'absence de personnel
- Absence d'azote dans la cuve</t>
  </si>
  <si>
    <t>- Maintenance préventive de la cuve (dégivrage) + utilisation de nappes pour nettoyer et éviter que de la glace tombe dans la cuve
- Vérification visuelle des cuves
- Procédure dégradée (surveillance manuelle)</t>
  </si>
  <si>
    <t>- Organisation d'exercices de coupures électriques pour vérifier la prise effective de relai du groupe électrique ou des onduleurs
- Procédure dégradée (surveillance manuelle)</t>
  </si>
  <si>
    <t xml:space="preserve">Défaillance de la surveillance de la centrale de traitement d'air </t>
  </si>
  <si>
    <t>- Fluctuation de la température 
- Taux d'oxygène non affichée ou taux affiché incorrect
- Augmentation brutale et/ou rapide du taux d'azote 
- Personnel entrant dans la salle</t>
  </si>
  <si>
    <t>Système de surveillance non fonctionnelle</t>
  </si>
  <si>
    <t>Check-in d'ouverture de la salle de cryoconservation</t>
  </si>
  <si>
    <t>Perte importante de gamètes, embryons sur la tentative</t>
  </si>
  <si>
    <t>- Procédure d'évacuation du personnel de la salle de cryoconservation
- Organisation d'exercices de coupures électriques pour vérifier la prise effective de relai du groupe électrique ou des onduleurs
- Renforcement de la surveillance lors de ces changements climatiques par la modification des seuils d'alerte</t>
  </si>
  <si>
    <t>Explosion de cuve</t>
  </si>
  <si>
    <t>Gestion défaillante des ressources matérielles : cuve peu ou pas utilisée (ouverture rare, cuve de secours, …)</t>
  </si>
  <si>
    <t>Cuve non fonctionnelle</t>
  </si>
  <si>
    <t>Contrôle visuel de la présence de givre</t>
  </si>
  <si>
    <r>
      <t xml:space="preserve"> - Ouverture plus régulière des cuve</t>
    </r>
    <r>
      <rPr>
        <b/>
        <sz val="11"/>
        <rFont val="Times New Roman"/>
        <family val="1"/>
      </rPr>
      <t>s</t>
    </r>
    <r>
      <rPr>
        <sz val="11"/>
        <rFont val="Times New Roman"/>
        <family val="1"/>
      </rPr>
      <t xml:space="preserve"> (au moins 1 fois par semaine)
- Check-list d'ouverture et fermeture de la salle signé</t>
    </r>
    <r>
      <rPr>
        <b/>
        <sz val="11"/>
        <rFont val="Times New Roman"/>
        <family val="1"/>
      </rPr>
      <t xml:space="preserve">e </t>
    </r>
    <r>
      <rPr>
        <sz val="11"/>
        <rFont val="Times New Roman"/>
        <family val="1"/>
      </rPr>
      <t>par les techniciens</t>
    </r>
  </si>
  <si>
    <r>
      <t xml:space="preserve">- Formation de givre et de glace
- Oubli de fermeture
</t>
    </r>
    <r>
      <rPr>
        <strike/>
        <sz val="11"/>
        <color theme="7"/>
        <rFont val="Times New Roman"/>
        <family val="1"/>
      </rPr>
      <t/>
    </r>
  </si>
  <si>
    <t>- Absence de constatation du dépôt de givre et de glace
- Absence de constatation de la non fermeture de la cuve</t>
  </si>
  <si>
    <t>- Contrôle visuel de la présence de givre et de glace
- Mise en maintenance préventive de la cuve 
- Entretien de cuves (dégivrage)
- Travail en binôme (rangement et sortie des échantillons)
- Mise en place d'un système de surveillance des cuves
- Check-list d'ouverture et de fermeture des cuves</t>
  </si>
  <si>
    <t>- Travail en binôme (rangement et sortie des échantillons)
- Mise en place d'un système de surveillance des cuves
- Check-list d'ouverture et de fermeture des cuves</t>
  </si>
  <si>
    <t>Canister resté à l'extérieur de la cuve</t>
  </si>
  <si>
    <t>Non constatation de l'incident</t>
  </si>
  <si>
    <t>Réchauffement des paillettes</t>
  </si>
  <si>
    <t>- Travail en binôme (rangement et sortie des échantillons)
- Check-list d'ouverture et de fermeture des cuves</t>
  </si>
  <si>
    <t xml:space="preserve">Destruction de paillettes </t>
  </si>
  <si>
    <t>Paillette égarée / non identifiable</t>
  </si>
  <si>
    <r>
      <t xml:space="preserve">- Vérification de la disponibilité des produits avant de convoquer le patient pour les tentatives </t>
    </r>
    <r>
      <rPr>
        <sz val="11"/>
        <color theme="1"/>
        <rFont val="Times New Roman"/>
        <family val="1"/>
      </rPr>
      <t xml:space="preserve">
- Contrôle du fond de la cuve à l'occasion de la mise en maintenance</t>
    </r>
  </si>
  <si>
    <t>Déplacement d'une cuve</t>
  </si>
  <si>
    <t>- Absence d'azote dans la cuve
- Déclenchement d'alarme 
- Dysfonctionnement d'une cuve
- Maintenance d'une cuve
- Paillettes égarées
- Canister renversé
- Cuve réformée</t>
  </si>
  <si>
    <t>Déplacement massif des gamètes vers une autre cuve nécessaire</t>
  </si>
  <si>
    <t>- Fiche d'habilitation des nouveaux techniciens "A assisté à un déplacement massif d'échantillons d'une cuve à une autre"
- Procédure de déplacement massif en période d'astreinte
- Formation au déplacement massif du personnel d'astreinte, si personnel d'astreinte et différents de celui du centre</t>
  </si>
  <si>
    <t>- Paillette ancienne, non considéré comme des paillettes "haute sécurité"
- Cuve ancienne
- Activité reprise d'un autre centre</t>
  </si>
  <si>
    <t>- Surveillance de la température de la cuve
- Surveillance du niveau d'azote
- Déplacement au moins en binôme
- Procédure de déplacement massif</t>
  </si>
  <si>
    <t>Altération de la qualité des gamètes</t>
  </si>
  <si>
    <t>- Turn over du personnel d'entretien
- Prestation de ménage externalisée
- Changement des produits d'entretien utilisés sans en avertir la personne responsable</t>
  </si>
  <si>
    <t>Risque de contamination</t>
  </si>
  <si>
    <t>- Formation du personnel d'entretien sur les risques d'altération de la qualité des gamètes à cause des produits d'entretien
- Présence du personnel du centre lors de l'entretien</t>
  </si>
  <si>
    <t>Maintenance préventive non prévue et non effectuée</t>
  </si>
  <si>
    <t xml:space="preserve">Matériel/équipement non fonctionnel </t>
  </si>
  <si>
    <t>- Gestion de dossiers spécifiques du matériel
- Entretien réalisé par le personnel
- Qualification du matériel par le service biomédical ou le fournisseur à l'installation</t>
  </si>
  <si>
    <t>- Absence d'analyse de risques de l'utilisation du matériel et équipement  (identification des équipements et matériels considérés comme critiques)
- Absence de maintenance préventive
- Cuve ancienne
- Activité reprise d'un centre centre</t>
  </si>
  <si>
    <t>Diminution de la performance du matériel/des équipements concernés</t>
  </si>
  <si>
    <r>
      <t xml:space="preserve">- Mise </t>
    </r>
    <r>
      <rPr>
        <b/>
        <sz val="11"/>
        <color theme="7"/>
        <rFont val="Times New Roman"/>
        <family val="1"/>
      </rPr>
      <t>d</t>
    </r>
    <r>
      <rPr>
        <sz val="11"/>
        <color theme="1"/>
        <rFont val="Times New Roman"/>
        <family val="1"/>
      </rPr>
      <t>es congélateurs sous onduleur 
- Formation du personnel
- Contrôle des interventions des fournisseurs
- Demande de fiche d'intervention après le passage d'un fournisseur
- Maintenance préventive du matériel
- Reconstitution du stock de gamètes et d'embryons</t>
    </r>
  </si>
  <si>
    <t>Plusieurs appareil de congélation à disposition</t>
  </si>
  <si>
    <t>Mise en route du congélateur sans surveillance</t>
  </si>
  <si>
    <t>Reconstitution du stock de gamètes et d'embryons</t>
  </si>
  <si>
    <t xml:space="preserve">- Surcharge de travail
- Tâches répétitives
- Inattention
- Plusieurs cycles de congélation à effectuer </t>
  </si>
  <si>
    <t>- Non surveillance du cycle de congélation
- Interruption de tâches
- Non respect de la procédure de congélation des échantillons</t>
  </si>
  <si>
    <t>Conditions inappropriées de transport</t>
  </si>
  <si>
    <t>Perte totale des gamètes, embryons ou tissus germinaux sur la tentative</t>
  </si>
  <si>
    <t>Conteneur non équipé de sonde de température par le centre expéditeur</t>
  </si>
  <si>
    <r>
      <t xml:space="preserve">- Vérification de l'intégrité à réception 
- Procédure d'utilisation du fournisseur 
- Consentement du patient pour le transport
</t>
    </r>
    <r>
      <rPr>
        <sz val="11"/>
        <color theme="1"/>
        <rFont val="Times New Roman"/>
        <family val="1"/>
      </rPr>
      <t>- Fiche de traçabilité</t>
    </r>
  </si>
  <si>
    <t>- Conteneur de transport ayant voyagé en position couché
- Conteneur de transport ayant subi des chocs
- Patient transportant les échantillons
- Conditionnement des échantillons différents entre les centres
- Différents types de des conteneurs de transport</t>
  </si>
  <si>
    <r>
      <t>- Intervention du personnel dans la salle de cryoconservation avec de l'azote
- Présence d'humidité
- Présence d'azote sur le sol
- Défaillance de la ventilation artific</t>
    </r>
    <r>
      <rPr>
        <b/>
        <sz val="11"/>
        <rFont val="Times New Roman"/>
        <family val="1"/>
      </rPr>
      <t>i</t>
    </r>
    <r>
      <rPr>
        <sz val="11"/>
        <rFont val="Times New Roman"/>
        <family val="1"/>
      </rPr>
      <t>elle
- Diminution du taux d'oxygène dans la salle</t>
    </r>
  </si>
  <si>
    <t>Insatisfaction du personnel face à l'incident</t>
  </si>
  <si>
    <t>Intervention du personnel dans des conditions non conformes à la réglementation</t>
  </si>
  <si>
    <t>Hypoxie, brûlures, chutes</t>
  </si>
  <si>
    <t>Intervention d'un personnel seul dans la salle de cryoconservation avec de l'azote sur le sol et dans l'air (humidité, …)</t>
  </si>
  <si>
    <t>- Réflexion sur un arbre décisionnel lors de déclenchement d'alarme
- Travail en binôme 
- Mise en place d'une vanne de dérivation manuelle
- Maintenance curative
- Gestion de l'humidité de la salle de cryoconservation</t>
  </si>
  <si>
    <t>- Déplacement en urgence
- Déplacement lors d'astreinte ou le week-end
- Astreinte gérée par une personne
- Dysfonctionnement du système
- Déclenchement d'alarme</t>
  </si>
  <si>
    <t>- Présence d'humidité
- Présence d'azote sur le sol
- Dysfonctionnement de l'alimentation en azote</t>
  </si>
  <si>
    <t>- Réflexion sur un arbre décisionnel lors de déclenchement d'alarme
- Travail en binôme 
- Mise en place d'une vanne de dérivation manuelle</t>
  </si>
  <si>
    <t xml:space="preserve">Hypoxie des personnels travaillant dans la salle </t>
  </si>
  <si>
    <t>Intervention de personnes n'ayant pas les compétences requises</t>
  </si>
  <si>
    <t>Intervention d'un fournisseur en l'absence du personnel du centre ou de l'établissement</t>
  </si>
  <si>
    <t>Choix, évaluation, gestion des dysfonctionnements avec le fournisseur (périodicité annuelle ou avant chaque fin de contrat)</t>
  </si>
  <si>
    <t>- Contrats et règles de maintenance
- Fiche d'intervention fournie après le passage du fournisseur au service biomédical</t>
  </si>
  <si>
    <t>Absence de vérification du fonctionnement du matériel et des équipement après intervention</t>
  </si>
  <si>
    <t>Cryoconservation impossible</t>
  </si>
  <si>
    <r>
      <rPr>
        <sz val="11"/>
        <rFont val="Times New Roman"/>
        <family val="1"/>
      </rPr>
      <t xml:space="preserve">- Manque de temps
- Personnel ne voyant pas l'intérêt de la déclaration
- Manque de retour (investigation, CREX, RMM, actions correctives, investissement, …)
- Manque de visibilité de la direction qualité auprès du personnel du centre
- Manque de visibilité de l'activité d'AMP auprès de la direction qualité
- Activité d'AMP connue au sein de la direction qualité lors d'incident grave pouvant mettre en jeu la réputation de l'établissement ou conduire à des poursuites judiciaires </t>
    </r>
  </si>
  <si>
    <t>Dégradation de la performance du processus ayant altéré de façon importante son résultat</t>
  </si>
  <si>
    <t>- Présentation de l'activité d'AMP à la direction qualité
- Sollicitation/invitation de la direction qualité lors de temps "fort" (ex :  lors d'incidents, au moment de la rédaction des rapports d'activité (AMP et AMP vigilance), de la démarche d'accréditation COFRAC, de la démarche de certification ISO 9001 ...)
- Demande de formation à la démarche qualité et gestion des risques pour le personnel</t>
  </si>
  <si>
    <t>Contamination microbiologique des échantillons</t>
  </si>
  <si>
    <t>Altération de la qualité des gamète et embryons</t>
  </si>
  <si>
    <t>Produit ou matière entrant en contact avec les échantillons conservés</t>
  </si>
  <si>
    <t xml:space="preserve">- Dysfonctionnement de la centrale de traitement d'air
- Utilisation de nouveaux produits d'entretien non validé par le personne responsable
- Intervention de personnel extérieur au centre dans la salle et sur les cuves
</t>
  </si>
  <si>
    <t xml:space="preserve">- Validation de l'alarme en mettant la cause
- Logiciel d'identification bloque l'écran lors de la détection d'une erreur entre les contenants et l'identité du patient
- Suivie a posteriori de la prise en compte des alarmes et de la saisie des causes </t>
  </si>
  <si>
    <t>- Non prise en compte immédiate des alarmes du logiciel d'identification des patients
- Gestion simultanée des échantillons de plusieurs patients</t>
  </si>
  <si>
    <t xml:space="preserve">Perte mineure d'embryons ou des gamètes sur la tentative </t>
  </si>
  <si>
    <t>Identitovigilance :
Communication et demande de déclinaison de l'identité plus difficile</t>
  </si>
  <si>
    <t>Identitovigilance :
- Utilisation de données erronées provenant du SI de l'établissement de santé
- Erreur dans la saisie du couple</t>
  </si>
  <si>
    <t>Identitovigilance :
Absence de demande de déclinaison de l'identité (nom de naissance, prénom et date de naissance)
Accueil en labo de ville en vue d'une IA : utilisation seulement de la Carte Vitale</t>
  </si>
  <si>
    <t>Identitovigilance :
Utilisation d'une feuille de traçabilité inadaptée avec des données à tracer au recto et au verso voire utilisation de plusieurs feuilles pour un même patient</t>
  </si>
  <si>
    <t>Identitovigilance :
Usurpation d'identité a-t-elle un impact clinique ? Ou sur une erreur d'attribution ?</t>
  </si>
  <si>
    <t>Identitovigilance : 
Formation des secrétaires en termes d'IV</t>
  </si>
  <si>
    <t>Identitovigilance :
Contrôle de l'identité peut-elle être assuré en cas charge de travail importante ?</t>
  </si>
  <si>
    <t>Identitovigilance :
Homonymie sur les 3 critères (nom, prénom et date de naissance) choisir d'autres critères : adresse, …</t>
  </si>
  <si>
    <t>Identitovigilance :
Inversion de l'ordre de passage</t>
  </si>
  <si>
    <t>Identitovigilance :
- Concordance entre le dossier patient et l'identité du patient
- Présence de données médicales n'appartenant pas au patient concerné (dossier patient, salle de ponction, salle de consultation, …)
- Absence de déclination du conjoint</t>
  </si>
  <si>
    <t>Identitovigilance :
- Concordance entre le dossier patient et l'identité du patient
- Présence de données médicales n'appartenant pas au patient concerné (dossier patient, salle de ponction, salle de consultation, …)</t>
  </si>
  <si>
    <t xml:space="preserve">Identitovigilance :
- Concordance entre le dossier patient et l'identité du patient
- Présence de données médicales n'appartenant pas au patient concerné (dossier patient, salle de ponction, salle de consultation, …)
</t>
  </si>
  <si>
    <t>Identitovigilance</t>
  </si>
  <si>
    <t xml:space="preserve">Identitovigilance :
Absence de taguage des boites intermédiaire des contenants (puce RI Witness) </t>
  </si>
  <si>
    <t>Identitovigilance :
Pré-étiquetage des réceptacles</t>
  </si>
  <si>
    <t>Identitovigilance :
Impression des étiquettes : logiciel utilisée ? Imprimante indépendante ? Quels documents supports ?</t>
  </si>
  <si>
    <t>Analyse Globale des Risques Scénarios cryoconservation</t>
  </si>
  <si>
    <t>Analyse Globale des Risques Scénarios identitovigilance</t>
  </si>
  <si>
    <t>Identitovigilance :
Formation des gynécologues (de ville ou de l'ES), IBODE et anesthésistes à la spécificité de l'AMP en termes d'IV</t>
  </si>
  <si>
    <t>Identitovigilance :
Formation des urologues (de ville ou de l'ES) à la spécificité de l'AMP en termes d'IV</t>
  </si>
  <si>
    <t>Identitovigilance :
Formation des gynécologues et anesthésistes à la spécificité de l'AMP en termes d'IV</t>
  </si>
  <si>
    <t>Identitovigilance :
Formation des techniciens de laboratoire en termes d'IV</t>
  </si>
  <si>
    <t>Identitovigilance :
Formation des techniciens de laboratoire et en termes d'IV</t>
  </si>
  <si>
    <t>Identitovigilance :
Formation des gynécologues en termes d'IV</t>
  </si>
  <si>
    <t>Identitovigilance :
Formation des secrétaires en termes d'IV</t>
  </si>
  <si>
    <t>Identitovigilance :
Formation des biologistes et techniciens de laboratoire en termes d'IV</t>
  </si>
  <si>
    <t>Identitovigilance :
Communication plus difficile</t>
  </si>
  <si>
    <t>Identitovigilance :
Absence de contrôle de la formation des IBODE à la spécificité de l'AMP (2 PO / jour) + après retour de congés maladie ou maternité</t>
  </si>
  <si>
    <t>Identitovigilance :
Absence de contrôle de la formation après retour de congés maladie ou maternité</t>
  </si>
  <si>
    <t xml:space="preserve">Identitovigilance :
Absence de mise à jour de la formation après une absence de longue durée </t>
  </si>
  <si>
    <t>Identitovigilance :
Double check non possible sur les WE ou vacances scolaires</t>
  </si>
  <si>
    <t>Identitovigilance :
Partage de poste de travail entre plusieurs techniciens</t>
  </si>
  <si>
    <t>Identitovigilance :
Inversion dans l'ordre de passage</t>
  </si>
  <si>
    <t>R</t>
  </si>
  <si>
    <t>J</t>
  </si>
  <si>
    <t>V</t>
  </si>
  <si>
    <t>Fréq</t>
  </si>
  <si>
    <t>Criticité</t>
  </si>
  <si>
    <t>Couleur</t>
  </si>
  <si>
    <t>FRÉQUENCE</t>
  </si>
  <si>
    <t>GRAVITÉ</t>
  </si>
  <si>
    <t>Intitulé des conséquences</t>
  </si>
  <si>
    <t>Intitulé des fréquences du scénario (F)</t>
  </si>
  <si>
    <t>Classe de fréquence</t>
  </si>
  <si>
    <t>Classe de la criticité</t>
  </si>
  <si>
    <r>
      <rPr>
        <b/>
        <sz val="11"/>
        <color theme="0"/>
        <rFont val="Times New Roman"/>
        <family val="1"/>
      </rPr>
      <t>Satisfaction</t>
    </r>
    <r>
      <rPr>
        <sz val="11"/>
        <color theme="0"/>
        <rFont val="Times New Roman"/>
        <family val="1"/>
      </rPr>
      <t xml:space="preserve">
Satisfaction des couples et des patients 
pris en charge pour une AMP
Qualité et sécurité du soin</t>
    </r>
  </si>
  <si>
    <t>Tâche non familière</t>
  </si>
  <si>
    <t>Bruit</t>
  </si>
  <si>
    <t>Exposition au bruit</t>
  </si>
  <si>
    <t>Absence ou défaut du leadership</t>
  </si>
  <si>
    <t>Surcharge d'informations</t>
  </si>
  <si>
    <t>- Effectif réduit
- Cuves anciennes
- Mode de rangement des canisters
- Remplissage en azote trop important
- Paillettes moins solides (&gt; à 10-15 ans)
- Flottement de paillettes
- Erreur de saisie des décongélations antérieures 
- Saisie des décongélations antérieures non effectuée à l'identique sur tous les supports d'informations</t>
  </si>
  <si>
    <t>- Accès au réservoir impossible par le fournisseur de l'extérieur (travaux, absence du personnel du centre …)
- Défaut ou non prise en compte d'alarme
- Consommation exceptionnellement élevée (fuite, mise en route de cuve)</t>
  </si>
  <si>
    <t>Défaut ou non prise en compte d'alarme</t>
  </si>
  <si>
    <t>- Alimentation d'azote par intermittence
- Défaut ou non prise en compte d'alarme</t>
  </si>
  <si>
    <t xml:space="preserve">- Absence de règles d'identification des contenants (ex : gamètes identifiés uniquement au nom du patient ou au nom du couple, embryons identifiés au nom de la patiente ou du couple, utilisation du nom de naissance ou du nom d'usage, numéro de dossier, date de la tentative...)
- Pratiques variables au sein du centre
- Identification manuscrite
- Étiquettes différentes au sein du centre
- Prise en charge d'un couple non abordée dans la circulaire relative à l'utilisation du nom de famille (ou de naissance) pour l'identification des patients dans les système d'information des structures de soins (instruction DGOS/MSIOS n°2013-281 du 7 juin 2013)
- Règles d'identification de l'embryon non précisées dans les RBP </t>
  </si>
  <si>
    <t xml:space="preserve">
</t>
  </si>
  <si>
    <r>
      <t xml:space="preserve">- Homonymie
- Noms proches
- Patients ayant des frères ou sœurs jumeaux/triplés, …
</t>
    </r>
    <r>
      <rPr>
        <i/>
        <sz val="11"/>
        <color rgb="FF00B050"/>
        <rFont val="Times New Roman"/>
        <family val="1"/>
      </rPr>
      <t>Ex mise en fécondation :
- Absence de la vérification de la concordance de l'identité du couple
- Non-respect du mode opératoire</t>
    </r>
    <r>
      <rPr>
        <sz val="11"/>
        <rFont val="Times New Roman"/>
        <family val="1"/>
      </rPr>
      <t xml:space="preserve">
</t>
    </r>
  </si>
  <si>
    <t>Équipements et dispositifs médicaux</t>
  </si>
  <si>
    <t>Éthique</t>
  </si>
  <si>
    <t>Évaluation médicale incomplète</t>
  </si>
  <si>
    <t>Évaluation des pratiques cliniques</t>
  </si>
  <si>
    <t>Événements ou éléments dangereux</t>
  </si>
  <si>
    <t>Identitovigilance : éléments présents dans le guide du  COFRAC  en attente de 2020 (période transitoire)</t>
  </si>
  <si>
    <t>Cryoconservation - gestion de l'équipement : éléments présents dans le guide du COFRAC</t>
  </si>
  <si>
    <t>Cryoconservation :
Salle non conforme à la réglementation</t>
  </si>
  <si>
    <t>Identitovigilance :
Présence d'un passe-plat pour faciliter la transmission et éviter le risque d'erreur lié à l'identité</t>
  </si>
  <si>
    <t>Identitovigilance :
Coexistence d'un logiciel administratif  et d'un logiciel métier</t>
  </si>
  <si>
    <t xml:space="preserve">Identitovigilance : 
Étiquetage du matériel (étuve) ?
Absence de taguage des contenants (puce RI Witness) </t>
  </si>
  <si>
    <t>Identitovigilance : 
- Données d'identité erronées ou partielles dans le logiciel d'AMP ayant une incidence sur les étiquettes
- Lors de l'utilisation d'un système électronique, ne pas oublier qu'une erreur peut survenir avant l'étiquetage avec le logiciel (= étape critique du prélèvement). De plus, les puces/code barres ou autres identifient le contenant et non le contenu.</t>
  </si>
  <si>
    <t>Identitovigilance :
Étiquettes qui se décollent</t>
  </si>
  <si>
    <t>Échelle de gravité</t>
  </si>
  <si>
    <t>Échelle de fréquence</t>
  </si>
  <si>
    <t>Échelle de l'effort</t>
  </si>
  <si>
    <t>Étapes 
(Niv 2 du processus)</t>
  </si>
  <si>
    <t>Étapes 
(Niv 3 du processus)</t>
  </si>
  <si>
    <t>Événement redouté ou événement indésirable</t>
  </si>
  <si>
    <t>- Erreur de saisie de l'identité patient dans le logiciel d'AMP à la création du dossier
- Reprise des données erronées provenant du SI de l'établissement de santé dans le logiciel d'AMP</t>
  </si>
  <si>
    <t>Données d'identité erronées dans le logiciel d'AMP</t>
  </si>
  <si>
    <t>Ressaisie des données d'identité du couple</t>
  </si>
  <si>
    <t>Évaluation de l'application de cette nouvelle procédure</t>
  </si>
  <si>
    <t>- Changement possible de nom d'usage (mariage, divorce)
- Information en différé du centre d'AMP sur les changements de situations maritale
- Étiquetage des contenants de gamètes, embryons ou tissus germinaux (paillettes, tubes ...)
- Homonymie 
- Noms proches
- Patients ayant des frères ou sœurs jumeaux/triplés, …
- Pratiques variables au sein du centre (utilisation du nom d'usage ou du nom de naissance)</t>
  </si>
  <si>
    <t>Homonymie ou noms à consonance proche</t>
  </si>
  <si>
    <t>Définition de règles et d'une procédure d'identification des patients/couples ayant un double naissance ou un prénom composé.</t>
  </si>
  <si>
    <t>Patients homonymes ou presque homonymes</t>
  </si>
  <si>
    <t>- Procédure de mise en salle de la patiente pour le transfert : contrôle de l'identité (déclinaison de l'identité de son conjoint et de son identité, pièce d'identité, double contrôle)
- Présence d'un passe-plat entre le laboratoire et la salle de transfert
- Vérification le jour du transfert que le conjoint est toujours vivant et d'accord (autorisation de décongélation par mail et consentement de transfert sur place)
- Absence du conjoint  se fait par dérogation: staff d'équipe / protocole / téléphone / mot de passe (choix du centre d'AMP)</t>
  </si>
  <si>
    <t>Ralentissement du transfert</t>
  </si>
  <si>
    <r>
      <rPr>
        <sz val="11"/>
        <rFont val="Times New Roman"/>
        <family val="1"/>
      </rPr>
      <t>- Procédure de mise en salle de la patiente pour l'insémination : contrôle de l'identité (déclinaison de l'identité de son conjoint et de son identité, pièce d'identité, double contrôle)</t>
    </r>
    <r>
      <rPr>
        <sz val="11"/>
        <color rgb="FF00B0F0"/>
        <rFont val="Times New Roman"/>
        <family val="1"/>
      </rPr>
      <t xml:space="preserve">
</t>
    </r>
    <r>
      <rPr>
        <sz val="11"/>
        <rFont val="Times New Roman"/>
        <family val="1"/>
      </rPr>
      <t>- Présence d'un passe-plat entre le laboratoire et la salle d'insémination
- Vérification le jour du transfert que le conjoint est toujours vivant et d'accord (autorisation de décongélation par mail et consentement de transfert sur place)
- Absence du conjoint  se fait par dérogation: staff d'équipe / protocole / téléphone / mot de passe (choix du centre d'AMP)</t>
    </r>
  </si>
  <si>
    <t>- Procédure de mise en salle du patient pour le recueil de sperme : demande de déclinaison de l'identité au patient (nom, prénom et date de naissance des deux membres du couple), vérification des papiers d'identité et étiquetage des réceptacles au moment de l'installation en salle
- Étiquettes au nom du couple
- Vérification des données inscrites sur les étiquettes par le patient</t>
  </si>
  <si>
    <t>- EPP d'identitovigilance possible à cette étapes
- Évaluation à périodicité définie</t>
  </si>
  <si>
    <t>- Protocoles d'anesthésie standards pour les ponctions ovariennes
- Étude des dossiers de patientes présentant des contre-indications spécifiques 
- Ponction ovarienne réalisée sous échographie</t>
  </si>
  <si>
    <t>Erreur d'étiquetage des tubes de ponction folliculaire (patiente B étiqueté avec étiquettes de la patiente A)</t>
  </si>
  <si>
    <t>Évaluation de l'efficacité de la check-list</t>
  </si>
  <si>
    <t>Évaluation de l'efficacité et de la traçabilité du double contrôle</t>
  </si>
  <si>
    <t>- Erreur détectée rapidement à la réception au laboratoire
- Enquête auprès du bloc opératoire (patiente et équipe encore présentes, absence  d'autres tubes d'une autre patiente, …)
- Si doute levé, signature du gynécologue pour dérogation</t>
  </si>
  <si>
    <r>
      <rPr>
        <sz val="11"/>
        <rFont val="Times New Roman"/>
        <family val="1"/>
      </rPr>
      <t>- Tubes de ponction folliculaire étiquetés au nom de la patiente 
- Détection à la réception par le laboratoire (contrôle à partir du dossier patient)</t>
    </r>
    <r>
      <rPr>
        <sz val="11"/>
        <color rgb="FF00B0F0"/>
        <rFont val="Times New Roman"/>
        <family val="1"/>
      </rPr>
      <t xml:space="preserve">
</t>
    </r>
    <r>
      <rPr>
        <sz val="11"/>
        <rFont val="Times New Roman"/>
        <family val="1"/>
      </rPr>
      <t xml:space="preserve">- Utilisation d'une carte (RI Witness) par le laboratoire
- Fiche de traçabilité du transport des ovocytes ponctionnées </t>
    </r>
    <r>
      <rPr>
        <sz val="11"/>
        <color rgb="FF00B0F0"/>
        <rFont val="Times New Roman"/>
        <family val="1"/>
      </rPr>
      <t xml:space="preserve">
</t>
    </r>
    <r>
      <rPr>
        <sz val="11"/>
        <rFont val="Times New Roman"/>
        <family val="1"/>
      </rPr>
      <t>- Personnalisation du logiciel d'identification avec une  analyse des risques pour déterminer les étapes et contenants à tagguer (puce RI Witness)</t>
    </r>
  </si>
  <si>
    <t xml:space="preserve"> Paillettes de couples différents avec la même couleur dans le même visiotube. </t>
  </si>
  <si>
    <t>Étiquettes inadaptées à l'azote liquide</t>
  </si>
  <si>
    <t>Étiquettes collées sur le jonc (nom de naissance, prénom, date de naissance + réf embryon)</t>
  </si>
  <si>
    <t>- Vérification reposant sur l'attention d'un seul membre du couple
- Vérification le jour du transfert que le conjoint est toujours vivant et d'accord (autorisation de décongélation par mail et consentement de transfert sur place)
- Absence du conjoint  se fait par dérogation: staff d'équipe / protocole / téléphone / mot de passe (choix du centre d'AMP)</t>
  </si>
  <si>
    <t xml:space="preserve">- Effectif réduit
- Augmentation du nombre de patients pris en charge
- Évolution des techniques (ex : stimulation plus forte et donc plus d'ovocytes à manipuler , cycle naturel pour le TEC)
</t>
  </si>
  <si>
    <t>- Oubli de matériel sur la paillasse / sous la hotte 
- Défaut d'alerte du technicien 2 sur l'oubli de matériel au technicien 1
- Absence de vérification de la concordance d'identité entre les tubes/boîtes et le dossier patient
- Poste non débarrassé</t>
  </si>
  <si>
    <t xml:space="preserve">- Mettre en place une organisation permettant ne pas déranger le technicien qui technique (ex:  outils de messagerie, interne, organisation de plages téléphoniques)
- Réorganisation des activités au sein du centre d'AMP (ex : programmation des transferts l'après-midi) </t>
  </si>
  <si>
    <t>- Procédure d'identitovigilance
- Procédure/Protocole de tentatives mentionnant le contrôle de l'identité
- Formation/habilitation des nouveaux arrivants
- Livret d'accueil des nouveaux arrivants
- Évaluation des connaissances</t>
  </si>
  <si>
    <t>Intégration de tous les professionnels de santé (ex : cadre de santé, sage-femme, gynécologue, technicien, secrétaire, …) dans le plan de formation concernant l'identitovigilance
- Validation de la formation sur la fiche de poste
- Module d'e-learning sur l'identité vigilance (formation très courte intégrée au temps de travail), soirée formation</t>
  </si>
  <si>
    <t>- Audit de dossier patient
- Évaluation de l'efficacité et de la traçabilité du double contrôle 
- CREX
- Comité d'identitovigilance</t>
  </si>
  <si>
    <t>Identification erronée entre les gamètes de deux patients</t>
  </si>
  <si>
    <t>- Procédure en cas de bug après détection de l'erreur : interruption momentanée de la prise en charge pour effectuer une analyse de la situation
- Maintenance du logiciel
- Étiquetage des contenants</t>
  </si>
  <si>
    <r>
      <t xml:space="preserve">- Projet d'augmentation de l'activité 
</t>
    </r>
    <r>
      <rPr>
        <sz val="11"/>
        <rFont val="Times New Roman"/>
        <family val="1"/>
      </rPr>
      <t>- Évolution de la réglementation</t>
    </r>
  </si>
  <si>
    <r>
      <rPr>
        <sz val="11"/>
        <rFont val="Times New Roman"/>
        <family val="1"/>
      </rPr>
      <t>- Suivi de l'activité et des besoins en matière d'AMP sur mon territoire</t>
    </r>
    <r>
      <rPr>
        <sz val="11"/>
        <color rgb="FF00B050"/>
        <rFont val="Times New Roman"/>
        <family val="1"/>
      </rPr>
      <t xml:space="preserve">
</t>
    </r>
    <r>
      <rPr>
        <sz val="11"/>
        <rFont val="Times New Roman"/>
        <family val="1"/>
      </rPr>
      <t>- Réalisation d'études de flux logistique 
- Signature d'un avenant ou nouveau CPOM
- Engagement d'une réflexion avec la direction de l'établissement et les fournisseurs pour avoir une salle en conformité avec les exigences réglementaires et l'activité programmée
- Réalisation d'un cahier des charges pour la conception de la salle et le choix en matériel et équi</t>
    </r>
    <r>
      <rPr>
        <strike/>
        <sz val="11"/>
        <rFont val="Times New Roman"/>
        <family val="1"/>
      </rPr>
      <t>p</t>
    </r>
    <r>
      <rPr>
        <sz val="11"/>
        <rFont val="Times New Roman"/>
        <family val="1"/>
      </rPr>
      <t>ement en concertation avec les services biomédicaux et techniques</t>
    </r>
  </si>
  <si>
    <t>- Projet d'augmentation de l'activité 
- Évolution de la réglementation</t>
  </si>
  <si>
    <t>Mise en place d'une veille annuelle ou biannuelle en collaboration avec les ingénieurs biomédicaux, ingénieurs techniques, les fournisseurs ou autre</t>
  </si>
  <si>
    <t>- Évaluation annuelle de la prestation du fournisseur</t>
  </si>
  <si>
    <t xml:space="preserve">- Fermeture inadéquate de la vanne manuelle d'arrivée d'azote dans la cuve
- Pannes/dysfonctionnements électroniques récurrentes du système de remplissage automatique </t>
  </si>
  <si>
    <t>Réinstallation des sondes de température et de niveau</t>
  </si>
  <si>
    <t>- Installation d'un système d'alarmes de niveau de la cuve
- Acquisition de cuves de plus grande capacité avec un système de surveillance</t>
  </si>
  <si>
    <t>- Présence dans la cuve de paillettes présentant un risque de contamination et non considéré comme des "paillettes haute sécurité"
- Débordement de la cuve
- Paillettes flottantes dans la cuve</t>
  </si>
  <si>
    <t>- Panne électrique
- Événement climatique de forte intensité (canicule, grand froid)</t>
  </si>
  <si>
    <t>- Réchauffement de la cuve due à la formation de givre et de glace 
- État du matériel peu contrôlé 
- Cuve fermée hermétiquement</t>
  </si>
  <si>
    <t>- Stockage, déstockage de paillettes
- Manipulation inadéquate d'un canister</t>
  </si>
  <si>
    <r>
      <t xml:space="preserve">- État des lieux et renouvellement, si nécessaire, </t>
    </r>
    <r>
      <rPr>
        <sz val="11"/>
        <rFont val="Times New Roman"/>
        <family val="1"/>
      </rPr>
      <t>du parc de cuves à déterminer (âge du parc, coût, …?)
- Prendre connaissance des notices d'utilisation du matériel/équipement actualisées par les fabricants
- Mise en maintenance des cuves défectueuses
- Système de surveillance continue des cuves reporté</t>
    </r>
    <r>
      <rPr>
        <strike/>
        <sz val="11"/>
        <rFont val="Times New Roman"/>
        <family val="1"/>
      </rPr>
      <t>s</t>
    </r>
    <r>
      <rPr>
        <sz val="11"/>
        <rFont val="Times New Roman"/>
        <family val="1"/>
      </rPr>
      <t xml:space="preserve"> à une gestion technique centralisée d'alarme</t>
    </r>
  </si>
  <si>
    <t>- Plan des locaux mentionnant le circuit des échantillons et
aliquotes, correspondant au traitement adapté des échantillons (Champ du COFRAC)
- Contrôle de l'intégrité des échantillons biologiques
- Calendrier de nettoyage et de contrôle des surfaces et d'air</t>
  </si>
  <si>
    <t xml:space="preserve">- Convention ou partenariats entre centre permettant d'effectuer des contrôles des conditions métrologiques du matériel de transport (enregistreur de température ou qualifications régulières) </t>
  </si>
  <si>
    <t>- Travail en binôme
- Habilitation des personnels et des nouveaux arrivants
- Port d'équipements individuels de protection pour l'azote (tablier, masque/lunette, gants)
- Évaluation de la nécessité des interventions dans la salle
- Consignes d'intervention en cas d'incident
- Suivi des dysfonctionnements et de l'état de la salle post-incident
- Procédure de sécurité pour les travailleurs isolés</t>
  </si>
  <si>
    <t>- Présence d'une personne dans la salle de cryoconservation
- Évacuation lente d'azote dans la salle</t>
  </si>
  <si>
    <t>- Port d'équipements individuels de protection pour l'azote (tablier, masque/lunette, gants)
- Habilitation des personnels et des nouveaux arrivants
- Évaluation de la nécessité des interventions dans la salle
- Consignes d'intervention en cas d'incident
- Procédure de sécurité pour les travailleurs isolés</t>
  </si>
  <si>
    <t>- Accès sécurisé à la salle de cryoconservation
- Pas d'accès autorisé pour le fournisseur à la salle en l'absence du personnel du centre ou de l'établissement
- Respect de la réglementation pour entrer dans la salle (taux d'oxygène …)</t>
  </si>
  <si>
    <t>Non définition de procédures</t>
  </si>
  <si>
    <t>Éthique du management</t>
  </si>
  <si>
    <t>Analyse de l'expérience patient</t>
  </si>
  <si>
    <t>Contamination du produit</t>
  </si>
  <si>
    <t>Dénigrement, mauvaise communication</t>
  </si>
  <si>
    <t>Facteurs liés au patient</t>
  </si>
  <si>
    <t>Fatigue, altération de la vigilance</t>
  </si>
  <si>
    <t>Surcharge de travail</t>
  </si>
  <si>
    <t>Absence d'inspection de l'ARS avec, à titre d'expert, l'ABM</t>
  </si>
  <si>
    <t>Non-conformité des équipements (pannes récurrentes …)</t>
  </si>
  <si>
    <t>Défaut de partenariat externe (gynécologues de ville, laboratoires …)</t>
  </si>
  <si>
    <t>Non diffusion systématique des informations administratives, médicales, soignantes, techniques à l'ensemble de l'équipe et aux personnes concernées de l'établissement ( recommandations, bonnes pratiques, notes de services …)</t>
  </si>
  <si>
    <t>Non respect de la réglementation (RGPD, CNIL, protection des données, identitovigilance …)</t>
  </si>
  <si>
    <t>Défaillance du système informatique du centre d'AMP (panne, interruptions intempestives, problème au démarrage …)</t>
  </si>
  <si>
    <t>Non respect du code des marchés : marchés cassés, poursuite …)</t>
  </si>
  <si>
    <t>Violence, stress, incapacité à s'exprimer, fatigue, altération motrice, visuelle ou auditive …</t>
  </si>
  <si>
    <t>Risques de chutes, blessures …</t>
  </si>
  <si>
    <t>Dysfonctionnements (panne, arrêt …)</t>
  </si>
  <si>
    <t>Absence de prise en charge des besoins spécifiques (douleurs, handicap …)</t>
  </si>
  <si>
    <t>Non respect des procédures internes, du règlement …</t>
  </si>
  <si>
    <t>Non conformité à la réglementation (Code de la santé publique)</t>
  </si>
  <si>
    <t>Non prise en compte de la spécificité de l'activité d'AMP dans la conception et dans le fonctionnement (définition de seuil d'activité)</t>
  </si>
  <si>
    <t>Absence de procédure des nouveaux arrivants, des internes et stagiaires</t>
  </si>
  <si>
    <t>Contamination de l'environnement</t>
  </si>
  <si>
    <t>Observations des pratiques sur l'accueil : application des procédures</t>
  </si>
  <si>
    <t>- Vérification de la concordance entre le dossier médical et les étiquettes avant conservation
-  Présence d'une copie de la pièce d'identité dans le dossier médical</t>
  </si>
  <si>
    <t>Vérification le lendemain de l'identité par le secrétariat avec la copie de la pièce d'identité contenus dans le dossier médical</t>
  </si>
  <si>
    <t>- Erreur humaine (inattention, lecture rapide du nom)
- Recopiage de l'identité sur l'étiqueteuse
- Tâche chronophage</t>
  </si>
  <si>
    <t>Mise en œuvre d'une interconnexion entre le logiciel d'AMP et l'étiqueteuse</t>
  </si>
  <si>
    <t>- Définition de règles et d'une procédure d'identification des patients/couples, des produits et des contenants : utilisation du nom de naissance pour la vérification de l'identité
 - Conduite à tenir en cas d'erreur d'attribution
 - Déclaration de l'événement indésirable à l'établissement et à l'AMP vigilance
 - Réalisation d'un CREX ou d'une analyse ALARME
- Mise en place d'un logiciel d'identification, du contrôle de l'identité informatisé</t>
  </si>
  <si>
    <t>- Homonymie 
- Noms proches
- Étiquetage des contenants de gamètes, embryons ou tissus germinaux (paillettes, tubes ...)
- Critères d'identification à 2 facteurs utilisés pour la recherche des gamètes, embryons ou tissus germinaux cryoconservés dans le registre : nom et prénom  de naissance
- Patients ayant des frères ou sœurs jumeaux/triplés, …</t>
  </si>
  <si>
    <t xml:space="preserve"> 
Mélange de données médicales de 2 patients dans un dossier (Collision)</t>
  </si>
  <si>
    <t>- Logiciel métier qui repère les homonymies
- Discordances constatées au moment de la lecture du dossier patient
- Procédure d'identitovigilance pour les cas de fusions et de décollision avec nom de la personne autorisé à modifier les données saisies</t>
  </si>
  <si>
    <t>- Règles sur l'identification des contenants non définies pour les personnes ayant des noms de naissance ou un prénom composé
- Pratiques variables au sein d'un même centre d'AMP</t>
  </si>
  <si>
    <t>Vérification partielle de la concordances des informations entre patients homonymes</t>
  </si>
  <si>
    <r>
      <t xml:space="preserve">- Absence du consentement du conjoint
- Présence non obligatoire du conjoint (choix du centre d'AMP )
- Possibilité pour le conjoint d'envoyer son consentement à distance (choix du centre d'AMP )
- Patient ayant déjà décliné son identité au moment de la décongélation des paillettes (transfert d'embryons cryoconservés)  
</t>
    </r>
    <r>
      <rPr>
        <sz val="11"/>
        <color rgb="FF00B0F0"/>
        <rFont val="Times New Roman"/>
        <family val="1"/>
      </rPr>
      <t/>
    </r>
  </si>
  <si>
    <r>
      <t xml:space="preserve">- Absence du consentement du conjoint
- Présence non obligatoire du conjoint (choix du centre d'AMP )
- Possibilité pour le conjoint d'envoyer son consentement à distance 
- Patient ayant déjà décliné son identité  ou au moment du recueil 
</t>
    </r>
    <r>
      <rPr>
        <sz val="11"/>
        <color rgb="FF00B0F0"/>
        <rFont val="Times New Roman"/>
        <family val="1"/>
      </rPr>
      <t/>
    </r>
  </si>
  <si>
    <t xml:space="preserve">Vérification reposant sur un seul membre du couple
</t>
  </si>
  <si>
    <t>Manifestation cliniques ou biologiques</t>
  </si>
  <si>
    <t>Transfert /Insémination</t>
  </si>
  <si>
    <t>Plusieurs patientes en salla d'attente prévues pour différents actes</t>
  </si>
  <si>
    <t xml:space="preserve">Choix dans le "taggage" à toutes les étapes </t>
  </si>
  <si>
    <t>Pas de "taggage" des tubes de ponction folliculaire et de la mallette de transport</t>
  </si>
  <si>
    <t>Absence de double identification/étiquetage des contenants</t>
  </si>
  <si>
    <t>- Procédure de mise en salle de la patiente pour l'insémination : contrôle de l'identité (déclinaison de l'identité de son conjoint et de son identité, pièce d'identité, double contrôle)
- Présence d'un passe-plat entre le laboratoire et la salle d'insémination
- Incitation et recommandation de la présence du conjoint lors du transfert</t>
  </si>
  <si>
    <t xml:space="preserve">- Feuille de paillasse de deux patients agraphés
- Présence de plusieurs feuilles de paillasse au même endroit
- Inversion des feuilles de paillasse des patients (dossier du patient A à la place de celui du patient B). </t>
  </si>
  <si>
    <t xml:space="preserve"> - Utilisation d'une feuille de paillasse dématérialisée
 - Mise en place d'une procédure de vérification de la carte d'identité avec la feuille de paillasse, la boite de culture et l'étiquette du cathéter
- Vérification de l'application de la procédure de transfert avec le montage en cathéter</t>
  </si>
  <si>
    <t>- Contrôle de l'identité aux étapes critiques non systématiquement réalisés
- Absence d'adaptation entre l'activité et le personnel</t>
  </si>
  <si>
    <t>Code de l'assurance-maladie</t>
  </si>
  <si>
    <t>Mauvaises appréciations des besoins et attentes des patients et de leur proches</t>
  </si>
  <si>
    <t>Démotivation, désemparement du personnel</t>
  </si>
  <si>
    <t>Faible efficacité du système documentaire (procédures connues par peu de techniciens)</t>
  </si>
  <si>
    <t>Absence de traçabilité des visites médicales</t>
  </si>
  <si>
    <t>Dépression, stress et autres risques psychosociaux</t>
  </si>
  <si>
    <t xml:space="preserve">Multiplicité des acteurs dans la prise en charge </t>
  </si>
  <si>
    <t>Manque de communication, conflit interpersonnel</t>
  </si>
  <si>
    <t>Défaillance dans le respect des procédures d'hygiène (non-port des EPI)</t>
  </si>
  <si>
    <t>Toxicité des produits issus du corps humain</t>
  </si>
  <si>
    <t>Choc, explosion, incendie, froid, chaleur, brûlure</t>
  </si>
  <si>
    <t>Délai d'obtention des résultats inappropriés</t>
  </si>
  <si>
    <t xml:space="preserve">- Déficit budgétaire fort 
- Pertes financières conséquentes nécessitant une réorganisation </t>
  </si>
  <si>
    <t>- Démission du personnel
- Suicide
- Décès
- Lésions irréversibles
- Incapacité permanente
- Dommages très graves (cancer, paralysie, électrocution, …)</t>
  </si>
  <si>
    <t>Identitovigilance :
Données patient manquants ou non rangés dans le bon dossier</t>
  </si>
  <si>
    <t>Identitovigilance
Étiquetage des réceptacles avant le prélèvement
En présence de passe-plat : vérification de l'identité ??</t>
  </si>
  <si>
    <t>Identitovigilance :
Le WE est-il possible que le technicien se retrouve à faire de l'accueil ?
Quelle est l'activité programmé le WE ?
Est-il possible de se trouve en sous-effectif et que cela impacte le contrôle de l'identité du patient ?</t>
  </si>
  <si>
    <t>Identitovigilance :
Contrôle de l'identité  non assurée</t>
  </si>
  <si>
    <t>Cryoconservation :
Casse des paillettes</t>
  </si>
  <si>
    <t>Identitovigilance :
Contrôle de l'identité  non assurée
Inversion de gamètes</t>
  </si>
  <si>
    <t>Identitovigilance :
Contrôle de l'identité  non assurée
Inversion de tissus germinaux</t>
  </si>
  <si>
    <t>Identitovigilance :
Contrôle de l'identité  non assurée
Inversion d'embryons</t>
  </si>
  <si>
    <t xml:space="preserve">Identitovigilance :
Transfert de responsabilité dans le contrôle de l'identité </t>
  </si>
  <si>
    <t xml:space="preserve">Identitovigilance :
Indisponibilité du système d'identification des patients </t>
  </si>
  <si>
    <t>Identitovigilance :
Patiente en incapacité à décliner son identité</t>
  </si>
  <si>
    <t>Identitovigilance et cryoconservation :
Non prise en compte d'une augmentation de l'activité (ex : récupération de l'activité d'un autre site, augmentation du nombre de patients, …)
Absence d'adaptation de la salle aux besoins de prise en charge en AMP</t>
  </si>
  <si>
    <t>Absence d'organisation du plan de la salle de cryoconservation en fonction du risque incendie</t>
  </si>
  <si>
    <t xml:space="preserve">Indisponibilité du matériel, d'équipement … </t>
  </si>
  <si>
    <t xml:space="preserve">Cryoconservation : Rupture d'alimentation électrique
Dysfonctionnement des sondes
Défaillance du système d'arrêt de remplissage et d'anti-débordement </t>
  </si>
  <si>
    <t>Cryoconservation :
Défaillance du système de surveillance des cuves</t>
  </si>
  <si>
    <t>Cryoconservation :
Défaut du remplissage en azote
Paillette égarée / non identifiable</t>
  </si>
  <si>
    <t>Cryoconservation :
Habilitation pour le déplacement de cuve</t>
  </si>
  <si>
    <t>Cryoconservation :
Paillettes fragilisées par la cryoconservation</t>
  </si>
  <si>
    <t>Cryoconservation :
Mise en service d'équipements/matériel défectueux</t>
  </si>
  <si>
    <t>Cryoconservation : Utilisation de produits d'entretien ayant une toxicité avérée sur les échantillons</t>
  </si>
  <si>
    <t>Cryoconservation : 
Maintenance préventive non prévue et non effectuée</t>
  </si>
  <si>
    <t>Cryoconservation :
Produit ou matière entrant en contact avec les échantillons conservés</t>
  </si>
  <si>
    <t>Cryoconservation :
Dysfonctionnement dans la consommation d'azote liquide (niveau bas, surconsommation,  rupture d'alimentation, variations des débits ...)
Cuve non fonctionnel (présence de fissure, fermeture du couvercle impossible …)
Dysfonctionnement du congélateur</t>
  </si>
  <si>
    <t>Cryoconservation :
Casse des paillettes
Mise en route du congélateur sans surveillance</t>
  </si>
  <si>
    <t>Cryoconservation :
Conditions inappropriées de transport</t>
  </si>
  <si>
    <t>Gestion économique des ressources humaines</t>
  </si>
  <si>
    <t>Cryoconservation :
Intervention d'un personnel seul</t>
  </si>
  <si>
    <t>Cryoconservation :
Défaillance de la surveillance de la centrale de traitement d'air 
Fuite d'azote</t>
  </si>
  <si>
    <t>Cryoconservation :
Intervention d'un fournisseur en l'absence du personnel du centre ou de l'établissement</t>
  </si>
  <si>
    <t>Cryoconservation :
Absence de signalement d'événement indésirable</t>
  </si>
  <si>
    <t>Réalisation des EPP, audits, indicateurs …</t>
  </si>
  <si>
    <t>Absence de signalement d'événement indésirable (incident)</t>
  </si>
  <si>
    <t>Identitovigilance : Absence d'harmonisation des règles de vérification de l'identité
identification variable des récipients contenant les gamètes, les embryons et les tissus germinaux : étiquetage au nom de la femme ? de l'homme ? du couple ?</t>
  </si>
  <si>
    <t xml:space="preserve">Identitovigilance 
Absence d'harmonisation des règles de vérification de l'identité
Identification variable des récipients contenant les gamètes, les embryons et les tissus germinaux
Identification manuscrite 
Oubli de matériel sur la paillasse ou la hotte </t>
  </si>
  <si>
    <t>Identification :
Mélange de données médicales de 2 patients dans un dossier (Collision)
Deux dossiers pour un même patient (Doublon)</t>
  </si>
  <si>
    <t>Identification :
Patients homonymes pris en charge sur la même période
Embryons, gamètes ou tissus germinaux de patients homonymes conservés sur la même période</t>
  </si>
  <si>
    <t>Identification :
Patients homonymes pris en charge sur la même période</t>
  </si>
  <si>
    <t>Identitiovigilance :
Patients homonymes pris en charge sur la même période
Embryons, gamètes ou tissus germinaux de patients homonymes conservés sur la même période</t>
  </si>
  <si>
    <t>Identitovigilance :
Patient sédaté
Patient en incapacité à décliner son identité</t>
  </si>
  <si>
    <t>Identitovigilance :
Patiente sédatée
Patiente en incapacité à décliner son identité</t>
  </si>
  <si>
    <t>Identitovigilance :
Patient en incapacité à décliner son identité</t>
  </si>
  <si>
    <t>Identitovigilance :
Utilisation de sperme provenant d'une autre personne</t>
  </si>
  <si>
    <t>Identitovigilance :
Absence du conjoint</t>
  </si>
  <si>
    <t>Identitovigilance :
Prise en charge d'un patient en l'absence de papier d'identité</t>
  </si>
  <si>
    <t>Identitovigilance :
Contrôle de l'identité  non assurée
Inversion de gamètes
Erreur d'étiquetage des tubes de ponction folliculaire (patiente B à la place de la patiente A)</t>
  </si>
  <si>
    <t>- Absence d'étiquetage
- Oubli du dossier patient et des étiquettes du patient précédente dans la salle
- Absence de vérification de l'identité du patient au moment de l'étiquetage</t>
  </si>
  <si>
    <t>Identitovigilance :
Recueils réalisés au même moment pour plusieurs patients</t>
  </si>
  <si>
    <t xml:space="preserve">Identitovigilance :
- Concordance entre le dossier patient et l'identité du patient
- Présence de données médicales n'appartenant pas au patient concerné (dossier patient, salle de ponction, salle de consultation, …)
Choix dans le "taggage" à toutes les étapes </t>
  </si>
  <si>
    <t>Identitovigilance :
Recherche de paillettes parmi un grand nombre d'embryons conservés</t>
  </si>
  <si>
    <t>Identitovigilance :
Boites appartenant à plusieurs patients dans le même incubateur</t>
  </si>
  <si>
    <t>Identitovigilance :
Transfert de responsabilité dans le contrôle de l'identité 
Inversion lors de la préparation du cathéter</t>
  </si>
  <si>
    <t>Identitovigilance :
Augmentation d'activité pour les professionnels du centre d'AMP</t>
  </si>
  <si>
    <t>Identitovigilance :
Déconcentration au moment de la reprise d'activité</t>
  </si>
  <si>
    <t>Identitovigilance :
règles liés à l'identification des patients CSP</t>
  </si>
  <si>
    <t>- Arrêt de travail compris entre 8 et 30 jours
- Incapacité temporaire
- Isolement
- Lésions profondes (coupures profondes, brûlure, entorse, lumbagos, …)
- Hypoxie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</si>
</sst>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theme="1"/>
      <name val="Calibri"/>
      <family val="2"/>
      <scheme val="minor"/>
    </font>
    <font>
      <sz val="11"/>
      <color rgb="FFFF0000"/>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b/>
      <sz val="12"/>
      <color theme="1"/>
      <name val="Calibri"/>
      <family val="2"/>
      <scheme val="minor"/>
    </font>
    <font>
      <sz val="11"/>
      <color theme="1"/>
      <name val="Times New Roman"/>
      <family val="1"/>
    </font>
    <font>
      <sz val="12"/>
      <color theme="1"/>
      <name val="Times New Roman"/>
      <family val="1"/>
    </font>
    <font>
      <b/>
      <sz val="12"/>
      <color theme="1"/>
      <name val="Times New Roman"/>
      <family val="1"/>
    </font>
    <font>
      <b/>
      <sz val="16"/>
      <color theme="1"/>
      <name val="Calibri"/>
      <family val="2"/>
      <scheme val="minor"/>
    </font>
    <font>
      <sz val="10"/>
      <color theme="1"/>
      <name val="Times New Roman"/>
      <family val="1"/>
    </font>
    <font>
      <sz val="12"/>
      <color rgb="FF9C6500"/>
      <name val="Times New Roman"/>
      <family val="1"/>
    </font>
    <font>
      <sz val="12"/>
      <color rgb="FF9C0006"/>
      <name val="Times New Roman"/>
      <family val="1"/>
    </font>
    <font>
      <sz val="12"/>
      <color rgb="FF006100"/>
      <name val="Times New Roman"/>
      <family val="1"/>
    </font>
    <font>
      <b/>
      <sz val="11"/>
      <color theme="1"/>
      <name val="Times New Roman"/>
      <family val="1"/>
    </font>
    <font>
      <b/>
      <sz val="16"/>
      <name val="Times New Roman"/>
      <family val="1"/>
    </font>
    <font>
      <sz val="11"/>
      <color rgb="FFFF0000"/>
      <name val="Times New Roman"/>
      <family val="1"/>
    </font>
    <font>
      <b/>
      <sz val="20"/>
      <color theme="1"/>
      <name val="Times New Roman"/>
      <family val="1"/>
    </font>
    <font>
      <sz val="16"/>
      <name val="Times New Roman"/>
      <family val="1"/>
    </font>
    <font>
      <sz val="11"/>
      <name val="Times New Roman"/>
      <family val="1"/>
    </font>
    <font>
      <sz val="11"/>
      <color rgb="FF7030A0"/>
      <name val="Times New Roman"/>
      <family val="1"/>
    </font>
    <font>
      <sz val="11"/>
      <color theme="7"/>
      <name val="Times New Roman"/>
      <family val="1"/>
    </font>
    <font>
      <b/>
      <sz val="11"/>
      <name val="Times New Roman"/>
      <family val="1"/>
    </font>
    <font>
      <i/>
      <sz val="11"/>
      <name val="Times New Roman"/>
      <family val="1"/>
    </font>
    <font>
      <sz val="11"/>
      <color theme="0"/>
      <name val="Calibri"/>
      <family val="2"/>
      <scheme val="minor"/>
    </font>
    <font>
      <sz val="11"/>
      <color theme="3"/>
      <name val="Times New Roman"/>
      <family val="1"/>
    </font>
    <font>
      <strike/>
      <sz val="11"/>
      <name val="Times New Roman"/>
      <family val="1"/>
    </font>
    <font>
      <sz val="11"/>
      <color rgb="FF00B0F0"/>
      <name val="Times New Roman"/>
      <family val="1"/>
    </font>
    <font>
      <b/>
      <sz val="12"/>
      <name val="Times New Roman"/>
      <family val="1"/>
    </font>
    <font>
      <sz val="12"/>
      <name val="Times New Roman"/>
      <family val="1"/>
    </font>
    <font>
      <b/>
      <sz val="18"/>
      <name val="Times New Roman"/>
      <family val="1"/>
    </font>
    <font>
      <b/>
      <sz val="18"/>
      <color theme="1"/>
      <name val="Times New Roman"/>
      <family val="1"/>
    </font>
    <font>
      <b/>
      <sz val="48"/>
      <name val="Times New Roman"/>
      <family val="1"/>
    </font>
    <font>
      <b/>
      <sz val="22"/>
      <name val="Times New Roman"/>
      <family val="1"/>
    </font>
    <font>
      <sz val="10"/>
      <name val="Times New Roman"/>
      <family val="1"/>
    </font>
    <font>
      <b/>
      <sz val="20"/>
      <name val="Times New Roman"/>
      <family val="1"/>
    </font>
    <font>
      <b/>
      <sz val="11"/>
      <color rgb="FFFF0000"/>
      <name val="Times New Roman"/>
      <family val="1"/>
    </font>
    <font>
      <sz val="11"/>
      <color rgb="FF00B050"/>
      <name val="Times New Roman"/>
      <family val="1"/>
    </font>
    <font>
      <b/>
      <sz val="11"/>
      <color theme="7"/>
      <name val="Times New Roman"/>
      <family val="1"/>
    </font>
    <font>
      <strike/>
      <sz val="11"/>
      <color theme="7"/>
      <name val="Times New Roman"/>
      <family val="1"/>
    </font>
    <font>
      <strike/>
      <sz val="11"/>
      <color theme="9" tint="-0.249977111117893"/>
      <name val="Times New Roman"/>
      <family val="1"/>
    </font>
    <font>
      <sz val="11"/>
      <color theme="9" tint="-0.249977111117893"/>
      <name val="Times New Roman"/>
      <family val="1"/>
    </font>
    <font>
      <sz val="16"/>
      <color theme="9" tint="-0.249977111117893"/>
      <name val="Times New Roman"/>
      <family val="1"/>
    </font>
    <font>
      <b/>
      <sz val="14"/>
      <color theme="4" tint="-0.249977111117893"/>
      <name val="Times New Roman"/>
      <family val="1"/>
    </font>
    <font>
      <b/>
      <sz val="14"/>
      <color rgb="FF7030A0"/>
      <name val="Times New Roman"/>
      <family val="1"/>
    </font>
    <font>
      <sz val="11"/>
      <color theme="0"/>
      <name val="Times New Roman"/>
      <family val="1"/>
    </font>
    <font>
      <b/>
      <sz val="11"/>
      <color theme="0"/>
      <name val="Times New Roman"/>
      <family val="1"/>
    </font>
    <font>
      <b/>
      <sz val="14"/>
      <color theme="6" tint="-0.249977111117893"/>
      <name val="Times New Roman"/>
      <family val="1"/>
    </font>
    <font>
      <b/>
      <sz val="22"/>
      <color theme="1"/>
      <name val="Times New Roman"/>
      <family val="1"/>
    </font>
    <font>
      <b/>
      <sz val="10"/>
      <color theme="1"/>
      <name val="Times New Roman"/>
      <family val="1"/>
    </font>
    <font>
      <i/>
      <sz val="11"/>
      <color rgb="FF00B050"/>
      <name val="Times New Roman"/>
      <family val="1"/>
    </font>
  </fonts>
  <fills count="1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59999389629810485"/>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66CC"/>
        <bgColor indexed="64"/>
      </patternFill>
    </fill>
    <fill>
      <patternFill patternType="solid">
        <fgColor theme="5"/>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theme="3" tint="0.59999389629810485"/>
        <bgColor indexed="64"/>
      </patternFill>
    </fill>
    <fill>
      <patternFill patternType="solid">
        <fgColor rgb="FF7030A0"/>
        <bgColor indexed="64"/>
      </patternFill>
    </fill>
    <fill>
      <patternFill patternType="solid">
        <fgColor rgb="FFCC0099"/>
        <bgColor indexed="64"/>
      </patternFill>
    </fill>
  </fills>
  <borders count="6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medium">
        <color auto="1"/>
      </top>
      <bottom/>
      <diagonal/>
    </border>
    <border>
      <left/>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medium">
        <color auto="1"/>
      </right>
      <top/>
      <bottom/>
      <diagonal/>
    </border>
    <border>
      <left style="thin">
        <color auto="1"/>
      </left>
      <right style="medium">
        <color indexed="64"/>
      </right>
      <top style="thin">
        <color auto="1"/>
      </top>
      <bottom/>
      <diagonal/>
    </border>
    <border>
      <left/>
      <right style="thin">
        <color auto="1"/>
      </right>
      <top style="thin">
        <color auto="1"/>
      </top>
      <bottom style="medium">
        <color auto="1"/>
      </bottom>
      <diagonal/>
    </border>
    <border>
      <left/>
      <right style="thin">
        <color auto="1"/>
      </right>
      <top style="medium">
        <color indexed="64"/>
      </top>
      <bottom style="thin">
        <color auto="1"/>
      </bottom>
      <diagonal/>
    </border>
  </borders>
  <cellStyleXfs count="7">
    <xf numFmtId="0" fontId="0" fillId="0" borderId="0"/>
    <xf numFmtId="0" fontId="3"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2" fillId="5" borderId="0" applyNumberFormat="0" applyBorder="0" applyAlignment="0" applyProtection="0"/>
    <xf numFmtId="0" fontId="1" fillId="0" borderId="0" applyNumberFormat="0" applyFill="0" applyBorder="0" applyAlignment="0" applyProtection="0"/>
    <xf numFmtId="0" fontId="26" fillId="12" borderId="0" applyNumberFormat="0" applyBorder="0" applyAlignment="0" applyProtection="0"/>
  </cellStyleXfs>
  <cellXfs count="347">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17" xfId="0" applyBorder="1" applyAlignment="1">
      <alignment vertical="center" wrapText="1"/>
    </xf>
    <xf numFmtId="0" fontId="0" fillId="0" borderId="20" xfId="0" applyBorder="1" applyAlignment="1">
      <alignment vertical="center" wrapText="1"/>
    </xf>
    <xf numFmtId="0" fontId="0" fillId="0" borderId="23" xfId="0" applyBorder="1" applyAlignment="1">
      <alignment vertical="center" wrapText="1"/>
    </xf>
    <xf numFmtId="0" fontId="0" fillId="0" borderId="0" xfId="0" applyAlignment="1">
      <alignment horizontal="left"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15" fillId="2" borderId="0" xfId="1" applyFont="1" applyAlignment="1">
      <alignment horizontal="left" vertical="center" wrapText="1"/>
    </xf>
    <xf numFmtId="0" fontId="6" fillId="0" borderId="20" xfId="0" applyFont="1" applyBorder="1" applyAlignment="1">
      <alignment vertical="center" wrapText="1"/>
    </xf>
    <xf numFmtId="0" fontId="8" fillId="0" borderId="0" xfId="0" applyFont="1" applyAlignment="1">
      <alignment horizontal="center" vertical="center" wrapText="1"/>
    </xf>
    <xf numFmtId="0" fontId="6" fillId="0" borderId="17" xfId="0" applyFont="1" applyBorder="1" applyAlignment="1">
      <alignment vertical="center" wrapText="1"/>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xf>
    <xf numFmtId="0" fontId="17" fillId="0" borderId="1" xfId="5" applyFont="1" applyFill="1" applyBorder="1" applyAlignment="1">
      <alignment horizontal="center" vertical="center" wrapText="1"/>
    </xf>
    <xf numFmtId="0" fontId="8" fillId="0" borderId="0" xfId="0" applyFont="1" applyFill="1" applyAlignment="1">
      <alignment horizontal="left" vertical="center" wrapText="1"/>
    </xf>
    <xf numFmtId="0" fontId="17" fillId="0" borderId="0" xfId="5" applyFont="1" applyFill="1" applyBorder="1" applyAlignment="1">
      <alignment horizontal="left" vertical="center" wrapText="1"/>
    </xf>
    <xf numFmtId="0" fontId="7" fillId="6" borderId="28"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8" fillId="0" borderId="19" xfId="0" applyFont="1" applyBorder="1" applyAlignment="1">
      <alignment horizontal="center" vertical="center" wrapText="1"/>
    </xf>
    <xf numFmtId="0" fontId="18" fillId="0" borderId="19" xfId="0" applyFont="1" applyBorder="1" applyAlignment="1">
      <alignment horizontal="left" vertical="center" wrapText="1"/>
    </xf>
    <xf numFmtId="0" fontId="21" fillId="0" borderId="19" xfId="0" applyFont="1" applyBorder="1" applyAlignment="1">
      <alignment horizontal="left" vertical="center" wrapText="1"/>
    </xf>
    <xf numFmtId="0" fontId="8" fillId="0" borderId="19" xfId="0" quotePrefix="1" applyFont="1" applyBorder="1" applyAlignment="1">
      <alignment horizontal="left" vertical="center" wrapText="1"/>
    </xf>
    <xf numFmtId="0" fontId="21" fillId="0" borderId="0" xfId="0" applyFont="1" applyAlignment="1">
      <alignment horizontal="left" vertical="center" wrapText="1"/>
    </xf>
    <xf numFmtId="0" fontId="21" fillId="0" borderId="19" xfId="0" quotePrefix="1" applyFont="1" applyBorder="1" applyAlignment="1">
      <alignment horizontal="left" vertical="center" wrapText="1"/>
    </xf>
    <xf numFmtId="0" fontId="10" fillId="7" borderId="19" xfId="0" applyFont="1" applyFill="1" applyBorder="1" applyAlignment="1">
      <alignment horizontal="center" vertical="center" wrapText="1"/>
    </xf>
    <xf numFmtId="0" fontId="17" fillId="10" borderId="19" xfId="0" applyFont="1" applyFill="1" applyBorder="1" applyAlignment="1">
      <alignment horizontal="center" vertical="center"/>
    </xf>
    <xf numFmtId="0" fontId="21" fillId="0" borderId="19" xfId="0" applyFont="1" applyBorder="1" applyAlignment="1">
      <alignment horizontal="center" vertical="center" wrapText="1"/>
    </xf>
    <xf numFmtId="0" fontId="21" fillId="0" borderId="19"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21" fillId="0" borderId="0" xfId="0" applyFont="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19" xfId="0" quotePrefix="1" applyFont="1" applyFill="1" applyBorder="1" applyAlignment="1">
      <alignment horizontal="left" vertical="center" wrapText="1"/>
    </xf>
    <xf numFmtId="0" fontId="21" fillId="0" borderId="19"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0" xfId="0" applyFont="1" applyBorder="1" applyAlignment="1">
      <alignment horizontal="left" vertical="center" wrapText="1"/>
    </xf>
    <xf numFmtId="0" fontId="21" fillId="0" borderId="19" xfId="0" applyNumberFormat="1" applyFont="1" applyBorder="1" applyAlignment="1">
      <alignment horizontal="center" vertical="center" wrapText="1"/>
    </xf>
    <xf numFmtId="0" fontId="17" fillId="0" borderId="9" xfId="5" applyFont="1" applyFill="1" applyBorder="1" applyAlignment="1">
      <alignment horizontal="center" vertical="center" wrapText="1"/>
    </xf>
    <xf numFmtId="0" fontId="20" fillId="0" borderId="35" xfId="0" quotePrefix="1" applyFont="1" applyFill="1" applyBorder="1" applyAlignment="1">
      <alignment horizontal="left" vertical="center" wrapText="1"/>
    </xf>
    <xf numFmtId="0" fontId="20" fillId="0" borderId="35"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0" fillId="0" borderId="37" xfId="0" quotePrefix="1" applyFont="1" applyFill="1" applyBorder="1" applyAlignment="1">
      <alignment horizontal="left" vertical="center" wrapText="1"/>
    </xf>
    <xf numFmtId="0" fontId="20" fillId="0" borderId="36" xfId="0" quotePrefix="1" applyFont="1" applyFill="1" applyBorder="1" applyAlignment="1">
      <alignment horizontal="left" vertical="center" wrapText="1"/>
    </xf>
    <xf numFmtId="0" fontId="20" fillId="0" borderId="38" xfId="0" quotePrefix="1" applyFont="1" applyFill="1" applyBorder="1" applyAlignment="1">
      <alignment horizontal="left" vertical="center" wrapText="1"/>
    </xf>
    <xf numFmtId="0" fontId="20" fillId="0" borderId="39" xfId="0" quotePrefix="1" applyFont="1" applyFill="1" applyBorder="1" applyAlignment="1">
      <alignment horizontal="left" vertical="center" wrapText="1"/>
    </xf>
    <xf numFmtId="0" fontId="10" fillId="7" borderId="19" xfId="0" applyNumberFormat="1" applyFont="1" applyFill="1" applyBorder="1" applyAlignment="1">
      <alignment horizontal="center" vertical="center" wrapText="1"/>
    </xf>
    <xf numFmtId="0" fontId="8" fillId="0" borderId="19" xfId="0" applyNumberFormat="1" applyFont="1" applyBorder="1" applyAlignment="1">
      <alignment horizontal="center" vertical="center" wrapText="1"/>
    </xf>
    <xf numFmtId="0" fontId="8" fillId="0" borderId="0" xfId="0" applyNumberFormat="1" applyFont="1" applyAlignment="1">
      <alignment horizontal="center" vertical="center" wrapText="1"/>
    </xf>
    <xf numFmtId="0" fontId="22" fillId="0" borderId="19" xfId="0" applyFont="1" applyBorder="1" applyAlignment="1">
      <alignment horizontal="left" vertical="center" wrapText="1"/>
    </xf>
    <xf numFmtId="0" fontId="22" fillId="0" borderId="0" xfId="0" applyFont="1" applyAlignment="1">
      <alignment horizontal="left" vertical="center" wrapText="1"/>
    </xf>
    <xf numFmtId="0" fontId="29" fillId="0" borderId="19" xfId="0" applyFont="1" applyBorder="1" applyAlignment="1">
      <alignment horizontal="left" vertical="center" wrapText="1"/>
    </xf>
    <xf numFmtId="0" fontId="21" fillId="0" borderId="19" xfId="0" quotePrefix="1" applyFont="1" applyFill="1" applyBorder="1" applyAlignment="1">
      <alignment horizontal="left" vertical="center" wrapText="1"/>
    </xf>
    <xf numFmtId="0" fontId="21" fillId="0" borderId="19" xfId="0" applyNumberFormat="1" applyFont="1" applyFill="1" applyBorder="1" applyAlignment="1">
      <alignment horizontal="center" vertical="center" wrapText="1"/>
    </xf>
    <xf numFmtId="0" fontId="21"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30" fillId="7" borderId="19" xfId="0" applyFont="1" applyFill="1" applyBorder="1" applyAlignment="1">
      <alignment horizontal="center" vertical="center" wrapText="1"/>
    </xf>
    <xf numFmtId="0" fontId="21" fillId="0" borderId="27" xfId="0" applyFont="1" applyBorder="1" applyAlignment="1">
      <alignment horizontal="center" vertical="center" wrapText="1"/>
    </xf>
    <xf numFmtId="0" fontId="20" fillId="0" borderId="10" xfId="0" quotePrefix="1" applyFont="1" applyFill="1" applyBorder="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0" fontId="25" fillId="0" borderId="0" xfId="0" applyFont="1" applyBorder="1" applyAlignment="1">
      <alignment horizontal="left" vertical="center" wrapText="1"/>
    </xf>
    <xf numFmtId="0" fontId="8" fillId="0" borderId="27" xfId="0" applyFont="1" applyBorder="1" applyAlignment="1">
      <alignment horizontal="center" vertical="center" wrapText="1"/>
    </xf>
    <xf numFmtId="0" fontId="21" fillId="0" borderId="27" xfId="0" quotePrefix="1"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NumberFormat="1" applyFont="1" applyBorder="1" applyAlignment="1">
      <alignment horizontal="center" vertical="center" wrapText="1"/>
    </xf>
    <xf numFmtId="0" fontId="17" fillId="0" borderId="2" xfId="5" applyFont="1" applyFill="1" applyBorder="1" applyAlignment="1">
      <alignment horizontal="center" vertical="center" wrapText="1"/>
    </xf>
    <xf numFmtId="0" fontId="21" fillId="0" borderId="0" xfId="0" applyFont="1"/>
    <xf numFmtId="0" fontId="31" fillId="0" borderId="0" xfId="0" applyFont="1" applyFill="1" applyAlignment="1">
      <alignment wrapText="1"/>
    </xf>
    <xf numFmtId="0" fontId="31" fillId="0" borderId="0" xfId="0" applyFont="1" applyFill="1" applyAlignment="1">
      <alignment horizontal="left" vertical="center" wrapText="1"/>
    </xf>
    <xf numFmtId="0" fontId="21" fillId="0" borderId="0" xfId="0" applyFont="1" applyAlignment="1">
      <alignment wrapText="1"/>
    </xf>
    <xf numFmtId="0" fontId="21" fillId="0" borderId="0" xfId="0" applyFont="1" applyFill="1" applyAlignment="1">
      <alignment wrapText="1"/>
    </xf>
    <xf numFmtId="0" fontId="17" fillId="0" borderId="37"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36" fillId="0" borderId="0" xfId="0" applyFont="1" applyAlignment="1">
      <alignment vertical="center"/>
    </xf>
    <xf numFmtId="0" fontId="17" fillId="0" borderId="39"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17" fillId="0" borderId="34" xfId="0" applyFont="1" applyBorder="1" applyAlignment="1">
      <alignment horizontal="center" vertical="center"/>
    </xf>
    <xf numFmtId="0" fontId="24" fillId="0" borderId="9" xfId="0" applyFont="1" applyBorder="1" applyAlignment="1">
      <alignment horizontal="center" vertical="center" wrapText="1"/>
    </xf>
    <xf numFmtId="0" fontId="17" fillId="9" borderId="1"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24" fillId="0" borderId="9" xfId="0" applyFont="1" applyBorder="1" applyAlignment="1">
      <alignment horizontal="center" vertical="center"/>
    </xf>
    <xf numFmtId="0" fontId="17" fillId="8" borderId="11" xfId="0" applyFont="1" applyFill="1" applyBorder="1" applyAlignment="1">
      <alignment horizontal="center" vertical="center" wrapText="1"/>
    </xf>
    <xf numFmtId="0" fontId="17" fillId="8" borderId="19" xfId="0" applyFont="1" applyFill="1" applyBorder="1" applyAlignment="1">
      <alignment horizontal="center" vertical="center"/>
    </xf>
    <xf numFmtId="0" fontId="24" fillId="0" borderId="1" xfId="0" applyFont="1" applyBorder="1" applyAlignment="1">
      <alignment horizontal="center" vertical="center"/>
    </xf>
    <xf numFmtId="0" fontId="17" fillId="10" borderId="11" xfId="0" applyFont="1" applyFill="1" applyBorder="1" applyAlignment="1">
      <alignment horizontal="center" vertical="center" wrapText="1"/>
    </xf>
    <xf numFmtId="0" fontId="17" fillId="9" borderId="19" xfId="0" applyFont="1" applyFill="1" applyBorder="1" applyAlignment="1">
      <alignment horizontal="center" vertical="center"/>
    </xf>
    <xf numFmtId="0" fontId="30" fillId="0" borderId="0" xfId="0" applyFont="1" applyBorder="1" applyAlignment="1">
      <alignment vertical="center"/>
    </xf>
    <xf numFmtId="0" fontId="20" fillId="0" borderId="0" xfId="0" applyFont="1" applyAlignment="1">
      <alignment horizontal="center" vertical="center"/>
    </xf>
    <xf numFmtId="0" fontId="17" fillId="0" borderId="19" xfId="0" applyFont="1" applyBorder="1" applyAlignment="1">
      <alignment horizontal="center" vertical="center"/>
    </xf>
    <xf numFmtId="0" fontId="31" fillId="0" borderId="0" xfId="0" applyFont="1" applyAlignment="1">
      <alignment horizontal="center" vertical="center"/>
    </xf>
    <xf numFmtId="0" fontId="17" fillId="0" borderId="11" xfId="0" applyFont="1" applyFill="1" applyBorder="1" applyAlignment="1">
      <alignment horizontal="center" vertical="center" wrapText="1"/>
    </xf>
    <xf numFmtId="0" fontId="16" fillId="0" borderId="19" xfId="0" applyFont="1" applyFill="1" applyBorder="1" applyAlignment="1">
      <alignment horizontal="left" vertical="center" wrapText="1"/>
    </xf>
    <xf numFmtId="0" fontId="38" fillId="0" borderId="19" xfId="0" applyFont="1" applyBorder="1" applyAlignment="1">
      <alignment horizontal="left" vertical="center" wrapText="1"/>
    </xf>
    <xf numFmtId="0" fontId="18" fillId="0" borderId="19" xfId="0" quotePrefix="1" applyFont="1" applyBorder="1" applyAlignment="1">
      <alignment horizontal="left" vertical="center" wrapText="1"/>
    </xf>
    <xf numFmtId="0" fontId="39" fillId="0" borderId="19" xfId="0" applyFont="1" applyBorder="1" applyAlignment="1">
      <alignment horizontal="left" vertical="center" wrapText="1"/>
    </xf>
    <xf numFmtId="0" fontId="39" fillId="0" borderId="19" xfId="0" quotePrefix="1" applyFont="1" applyBorder="1" applyAlignment="1">
      <alignment horizontal="left" vertical="center" wrapText="1"/>
    </xf>
    <xf numFmtId="0" fontId="39" fillId="0" borderId="19" xfId="0" applyFont="1" applyFill="1" applyBorder="1" applyAlignment="1">
      <alignment horizontal="left" vertical="center" wrapText="1"/>
    </xf>
    <xf numFmtId="0" fontId="39" fillId="0" borderId="19" xfId="0" quotePrefix="1" applyFont="1" applyFill="1" applyBorder="1" applyAlignment="1">
      <alignment horizontal="left" vertical="center" wrapText="1"/>
    </xf>
    <xf numFmtId="0" fontId="21" fillId="0" borderId="40" xfId="0" applyFont="1" applyBorder="1" applyAlignment="1">
      <alignment horizontal="center" vertical="center" wrapText="1"/>
    </xf>
    <xf numFmtId="0" fontId="39" fillId="0" borderId="0" xfId="0" applyFont="1" applyBorder="1" applyAlignment="1">
      <alignment horizontal="left" vertical="center" wrapText="1"/>
    </xf>
    <xf numFmtId="0" fontId="8" fillId="13"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9" fillId="0" borderId="19" xfId="0" applyFont="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0" fontId="7" fillId="6" borderId="46" xfId="0" applyFont="1" applyFill="1" applyBorder="1" applyAlignment="1">
      <alignment horizontal="center" vertical="center" wrapText="1"/>
    </xf>
    <xf numFmtId="0" fontId="0" fillId="0" borderId="20" xfId="0" applyBorder="1" applyAlignment="1">
      <alignment vertical="center"/>
    </xf>
    <xf numFmtId="0" fontId="29" fillId="0" borderId="19" xfId="0" quotePrefix="1" applyFont="1" applyBorder="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39" fillId="0" borderId="0" xfId="0" applyFont="1" applyAlignment="1">
      <alignment horizontal="left" vertical="center" wrapText="1"/>
    </xf>
    <xf numFmtId="0" fontId="23" fillId="0" borderId="19" xfId="0" applyFont="1" applyBorder="1" applyAlignment="1">
      <alignment horizontal="left" vertical="center" wrapText="1"/>
    </xf>
    <xf numFmtId="0" fontId="40" fillId="0" borderId="19" xfId="0" applyFont="1" applyBorder="1" applyAlignment="1">
      <alignment horizontal="left" vertical="center" wrapText="1"/>
    </xf>
    <xf numFmtId="0" fontId="43" fillId="0" borderId="19" xfId="0" quotePrefix="1" applyFont="1" applyBorder="1" applyAlignment="1">
      <alignment horizontal="left" vertical="center" wrapText="1"/>
    </xf>
    <xf numFmtId="0" fontId="43" fillId="0" borderId="19" xfId="0" applyFont="1" applyBorder="1" applyAlignment="1">
      <alignment horizontal="left" vertical="center" wrapText="1"/>
    </xf>
    <xf numFmtId="0" fontId="21" fillId="15" borderId="0" xfId="0" quotePrefix="1" applyFont="1" applyFill="1" applyBorder="1" applyAlignment="1">
      <alignment horizontal="left" vertical="center" wrapText="1"/>
    </xf>
    <xf numFmtId="0" fontId="8" fillId="0" borderId="19" xfId="0" applyFont="1" applyFill="1" applyBorder="1" applyAlignment="1">
      <alignment horizontal="center" vertical="center" wrapText="1"/>
    </xf>
    <xf numFmtId="0" fontId="21" fillId="0" borderId="0" xfId="0" quotePrefix="1" applyFont="1" applyAlignment="1">
      <alignment horizontal="left" vertical="center" wrapText="1"/>
    </xf>
    <xf numFmtId="0" fontId="8" fillId="0" borderId="0" xfId="0" applyFont="1"/>
    <xf numFmtId="0" fontId="8" fillId="0" borderId="0" xfId="0" applyFont="1" applyAlignment="1">
      <alignment horizontal="center" vertical="center" textRotation="90" wrapText="1"/>
    </xf>
    <xf numFmtId="0" fontId="45" fillId="0" borderId="0" xfId="0" applyFont="1" applyAlignment="1">
      <alignment horizontal="center"/>
    </xf>
    <xf numFmtId="0" fontId="21" fillId="17" borderId="42" xfId="0" applyFont="1" applyFill="1" applyBorder="1"/>
    <xf numFmtId="0" fontId="21" fillId="17" borderId="55" xfId="0" applyFont="1" applyFill="1" applyBorder="1"/>
    <xf numFmtId="0" fontId="21" fillId="17" borderId="56" xfId="0" applyFont="1" applyFill="1" applyBorder="1"/>
    <xf numFmtId="0" fontId="8" fillId="17" borderId="57" xfId="0" applyFont="1" applyFill="1" applyBorder="1" applyAlignment="1">
      <alignment textRotation="90" wrapText="1"/>
    </xf>
    <xf numFmtId="0" fontId="8" fillId="17" borderId="57" xfId="0" applyFont="1" applyFill="1" applyBorder="1"/>
    <xf numFmtId="0" fontId="8" fillId="17" borderId="43" xfId="0" applyFont="1" applyFill="1" applyBorder="1"/>
    <xf numFmtId="0" fontId="8" fillId="17" borderId="58" xfId="0" applyFont="1" applyFill="1" applyBorder="1"/>
    <xf numFmtId="0" fontId="8" fillId="17" borderId="59" xfId="0" applyFont="1" applyFill="1" applyBorder="1"/>
    <xf numFmtId="0" fontId="8" fillId="17" borderId="45" xfId="0" applyFont="1" applyFill="1" applyBorder="1"/>
    <xf numFmtId="0" fontId="8" fillId="17" borderId="0" xfId="0" applyFont="1" applyFill="1" applyBorder="1"/>
    <xf numFmtId="0" fontId="10"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8" fillId="0" borderId="4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3" xfId="0" applyFont="1" applyFill="1" applyBorder="1" applyAlignment="1">
      <alignment horizontal="center" vertical="center" wrapText="1"/>
    </xf>
    <xf numFmtId="0" fontId="8" fillId="0" borderId="43" xfId="0" applyFont="1" applyBorder="1" applyAlignment="1">
      <alignment horizontal="center" vertical="center" wrapText="1"/>
    </xf>
    <xf numFmtId="0" fontId="8" fillId="0" borderId="42" xfId="0" applyFont="1" applyFill="1" applyBorder="1" applyAlignment="1">
      <alignment horizontal="center" vertical="center" wrapText="1"/>
    </xf>
    <xf numFmtId="0" fontId="8" fillId="0" borderId="13" xfId="0" applyFont="1" applyBorder="1" applyAlignment="1">
      <alignment horizontal="center" vertical="center" wrapText="1"/>
    </xf>
    <xf numFmtId="0" fontId="21" fillId="0" borderId="19" xfId="6" applyFont="1" applyFill="1" applyBorder="1" applyAlignment="1">
      <alignment horizontal="center" vertical="center" wrapText="1"/>
    </xf>
    <xf numFmtId="0" fontId="8" fillId="0" borderId="32"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3" xfId="0" applyFont="1" applyBorder="1" applyAlignment="1">
      <alignment horizontal="center" vertical="center" wrapText="1"/>
    </xf>
    <xf numFmtId="0" fontId="12" fillId="18" borderId="18" xfId="0" applyFont="1" applyFill="1" applyBorder="1" applyAlignment="1">
      <alignment horizontal="center" vertical="center" wrapText="1"/>
    </xf>
    <xf numFmtId="0" fontId="8" fillId="18" borderId="18" xfId="0" applyFont="1" applyFill="1" applyBorder="1" applyAlignment="1">
      <alignment horizontal="center" vertical="center" wrapText="1"/>
    </xf>
    <xf numFmtId="0" fontId="8" fillId="18" borderId="19" xfId="0" applyFont="1" applyFill="1" applyBorder="1" applyAlignment="1">
      <alignment horizontal="center" vertical="center" wrapText="1"/>
    </xf>
    <xf numFmtId="0" fontId="8" fillId="0" borderId="19" xfId="0" applyFont="1" applyBorder="1" applyAlignment="1">
      <alignment horizontal="center" vertical="center" wrapText="1"/>
    </xf>
    <xf numFmtId="0" fontId="52" fillId="0" borderId="19" xfId="0" applyFont="1" applyBorder="1" applyAlignment="1">
      <alignment horizontal="center" vertical="center" wrapText="1"/>
    </xf>
    <xf numFmtId="0" fontId="21" fillId="0" borderId="19" xfId="0" quotePrefix="1" applyFont="1" applyBorder="1" applyAlignment="1">
      <alignment horizontal="center" vertical="center" wrapText="1"/>
    </xf>
    <xf numFmtId="0" fontId="27" fillId="0" borderId="19" xfId="0" applyFont="1" applyFill="1" applyBorder="1" applyAlignment="1">
      <alignment horizontal="left" vertical="center" wrapText="1"/>
    </xf>
    <xf numFmtId="0" fontId="8" fillId="0" borderId="19" xfId="0" applyFont="1" applyBorder="1" applyAlignment="1">
      <alignment horizontal="center" vertical="center" wrapText="1"/>
    </xf>
    <xf numFmtId="0" fontId="8" fillId="0" borderId="19" xfId="0" quotePrefix="1"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19" xfId="0" applyFont="1" applyBorder="1" applyAlignment="1">
      <alignment horizontal="center" vertical="center" wrapText="1"/>
    </xf>
    <xf numFmtId="0" fontId="21" fillId="0" borderId="0" xfId="0" quotePrefix="1" applyFont="1" applyBorder="1" applyAlignment="1">
      <alignment horizontal="left" vertical="center" wrapText="1"/>
    </xf>
    <xf numFmtId="0" fontId="24" fillId="0" borderId="19" xfId="0" applyFont="1" applyBorder="1" applyAlignment="1">
      <alignment horizontal="left" vertical="center" wrapText="1"/>
    </xf>
    <xf numFmtId="0" fontId="8" fillId="18" borderId="20" xfId="0" applyFont="1" applyFill="1" applyBorder="1" applyAlignment="1">
      <alignment horizontal="center" vertical="center" wrapText="1"/>
    </xf>
    <xf numFmtId="0" fontId="8" fillId="18" borderId="32"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8" fillId="10" borderId="19" xfId="0" applyFont="1" applyFill="1" applyBorder="1" applyAlignment="1">
      <alignment horizontal="center" vertical="center" wrapText="1"/>
    </xf>
    <xf numFmtId="0" fontId="21" fillId="0" borderId="19" xfId="0" applyFont="1" applyBorder="1" applyAlignment="1">
      <alignment horizontal="center" vertical="center"/>
    </xf>
    <xf numFmtId="0" fontId="0" fillId="0" borderId="0" xfId="0" applyAlignment="1">
      <alignment horizontal="center" vertical="center"/>
    </xf>
    <xf numFmtId="0" fontId="0" fillId="10" borderId="0" xfId="0" applyFill="1" applyAlignment="1">
      <alignment horizontal="center" vertical="center"/>
    </xf>
    <xf numFmtId="0" fontId="0" fillId="0" borderId="19"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xf>
    <xf numFmtId="0" fontId="0" fillId="8" borderId="0" xfId="0" applyFill="1" applyAlignment="1">
      <alignment horizontal="center" vertical="center"/>
    </xf>
    <xf numFmtId="0" fontId="0" fillId="9" borderId="0" xfId="0" applyFill="1" applyAlignment="1">
      <alignment horizontal="center" vertical="center"/>
    </xf>
    <xf numFmtId="0" fontId="0" fillId="0" borderId="0" xfId="0" applyFill="1" applyBorder="1" applyAlignment="1">
      <alignment horizontal="center"/>
    </xf>
    <xf numFmtId="0" fontId="0" fillId="0" borderId="26"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60" xfId="0" applyBorder="1" applyAlignment="1">
      <alignment vertical="center" wrapText="1"/>
    </xf>
    <xf numFmtId="0" fontId="0" fillId="0" borderId="19" xfId="0" applyBorder="1" applyAlignment="1">
      <alignment vertical="center" wrapText="1"/>
    </xf>
    <xf numFmtId="0" fontId="8" fillId="0" borderId="3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15" fillId="2" borderId="29" xfId="1" applyFont="1" applyBorder="1" applyAlignment="1">
      <alignment horizontal="center" vertical="center" wrapText="1"/>
    </xf>
    <xf numFmtId="0" fontId="15" fillId="2" borderId="46" xfId="1" applyFont="1" applyBorder="1" applyAlignment="1">
      <alignment horizontal="center" vertical="center" wrapText="1"/>
    </xf>
    <xf numFmtId="0" fontId="9" fillId="0" borderId="32" xfId="0" applyFont="1" applyBorder="1" applyAlignment="1">
      <alignment horizontal="center" vertical="center" wrapText="1"/>
    </xf>
    <xf numFmtId="0" fontId="15" fillId="2" borderId="28" xfId="1" applyFont="1" applyBorder="1" applyAlignment="1">
      <alignment horizontal="center" vertical="center" wrapText="1"/>
    </xf>
    <xf numFmtId="0" fontId="16" fillId="0" borderId="32"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6" borderId="18" xfId="0" applyFont="1" applyFill="1" applyBorder="1" applyAlignment="1">
      <alignment horizontal="center" vertical="center" wrapText="1"/>
    </xf>
    <xf numFmtId="0" fontId="12" fillId="16" borderId="32"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41" xfId="0" applyFont="1" applyFill="1" applyBorder="1" applyAlignment="1">
      <alignment horizontal="center" vertical="center" wrapText="1"/>
    </xf>
    <xf numFmtId="0" fontId="12" fillId="18" borderId="16" xfId="0" applyFont="1" applyFill="1" applyBorder="1" applyAlignment="1">
      <alignment horizontal="center" vertical="center" wrapText="1"/>
    </xf>
    <xf numFmtId="0" fontId="12" fillId="18" borderId="4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18" borderId="33" xfId="0" applyFont="1" applyFill="1" applyBorder="1" applyAlignment="1">
      <alignment horizontal="center" vertical="center" wrapText="1"/>
    </xf>
    <xf numFmtId="0" fontId="8" fillId="18" borderId="35" xfId="0" applyFont="1" applyFill="1" applyBorder="1" applyAlignment="1">
      <alignment horizontal="center" vertical="center" wrapText="1"/>
    </xf>
    <xf numFmtId="0" fontId="8" fillId="18" borderId="16" xfId="0" applyFont="1" applyFill="1" applyBorder="1" applyAlignment="1">
      <alignment horizontal="center" vertical="center" wrapText="1"/>
    </xf>
    <xf numFmtId="0" fontId="8" fillId="18" borderId="41" xfId="0" applyFont="1" applyFill="1" applyBorder="1" applyAlignment="1">
      <alignment horizontal="center" vertical="center" wrapText="1"/>
    </xf>
    <xf numFmtId="0" fontId="8" fillId="0" borderId="63" xfId="0" applyFont="1" applyBorder="1" applyAlignment="1">
      <alignment horizontal="center" vertical="center" wrapText="1"/>
    </xf>
    <xf numFmtId="0" fontId="8" fillId="18" borderId="0" xfId="0" applyFont="1" applyFill="1" applyAlignment="1">
      <alignment horizontal="center" vertical="center" wrapText="1"/>
    </xf>
    <xf numFmtId="0" fontId="8" fillId="18" borderId="15"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19" xfId="0" quotePrefix="1" applyFont="1" applyFill="1" applyBorder="1" applyAlignment="1">
      <alignment horizontal="center" vertical="center" wrapText="1"/>
    </xf>
    <xf numFmtId="0" fontId="8" fillId="18" borderId="21" xfId="0" applyFont="1" applyFill="1" applyBorder="1" applyAlignment="1">
      <alignment horizontal="center" vertical="center" wrapText="1"/>
    </xf>
    <xf numFmtId="0" fontId="8" fillId="18" borderId="22" xfId="0" applyFont="1" applyFill="1" applyBorder="1" applyAlignment="1">
      <alignment horizontal="center" vertical="center" wrapText="1"/>
    </xf>
    <xf numFmtId="0" fontId="8" fillId="18" borderId="23" xfId="0" applyFont="1" applyFill="1" applyBorder="1" applyAlignment="1">
      <alignment horizontal="center" vertical="center" wrapText="1"/>
    </xf>
    <xf numFmtId="0" fontId="45" fillId="0" borderId="0" xfId="0" applyFont="1" applyAlignment="1">
      <alignment horizontal="center"/>
    </xf>
    <xf numFmtId="0" fontId="33" fillId="0" borderId="0" xfId="0" applyFont="1" applyAlignment="1">
      <alignment horizontal="center" vertical="center"/>
    </xf>
    <xf numFmtId="0" fontId="46" fillId="0" borderId="0" xfId="0" applyFont="1" applyAlignment="1">
      <alignment horizontal="center"/>
    </xf>
    <xf numFmtId="0" fontId="14" fillId="3" borderId="0" xfId="2" applyFont="1" applyBorder="1" applyAlignment="1">
      <alignment horizontal="center"/>
    </xf>
    <xf numFmtId="0" fontId="9" fillId="5" borderId="0" xfId="4" applyFont="1" applyBorder="1" applyAlignment="1">
      <alignment horizontal="center" vertical="center" wrapText="1"/>
    </xf>
    <xf numFmtId="0" fontId="47" fillId="12" borderId="0" xfId="6" applyFont="1" applyAlignment="1">
      <alignment horizontal="center" vertical="center" textRotation="90" wrapText="1"/>
    </xf>
    <xf numFmtId="0" fontId="49" fillId="0" borderId="0" xfId="0" applyFont="1" applyAlignment="1">
      <alignment horizontal="center"/>
    </xf>
    <xf numFmtId="0" fontId="13" fillId="4" borderId="0" xfId="3" applyFont="1" applyAlignment="1">
      <alignment horizontal="center" vertical="center" wrapText="1"/>
    </xf>
    <xf numFmtId="0" fontId="9" fillId="5" borderId="0" xfId="4" applyFont="1" applyAlignment="1">
      <alignment horizontal="center" vertical="center" wrapText="1"/>
    </xf>
    <xf numFmtId="0" fontId="19" fillId="0" borderId="0" xfId="0" applyFont="1" applyAlignment="1">
      <alignment horizontal="center" vertical="center" wrapText="1"/>
    </xf>
    <xf numFmtId="0" fontId="14" fillId="3" borderId="0" xfId="2" applyFont="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0" fillId="0" borderId="30" xfId="0" applyBorder="1" applyAlignment="1">
      <alignment horizontal="center" vertical="center" wrapText="1"/>
    </xf>
    <xf numFmtId="0" fontId="0" fillId="0" borderId="24"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11" fillId="0" borderId="0" xfId="0" applyFont="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51" fillId="18" borderId="28" xfId="0" applyFont="1" applyFill="1" applyBorder="1" applyAlignment="1">
      <alignment horizontal="center" vertical="center" wrapText="1"/>
    </xf>
    <xf numFmtId="0" fontId="51" fillId="18" borderId="30" xfId="0" applyFont="1" applyFill="1" applyBorder="1" applyAlignment="1">
      <alignment horizontal="center" vertical="center" wrapText="1"/>
    </xf>
    <xf numFmtId="0" fontId="51" fillId="11" borderId="29" xfId="0" applyFont="1" applyFill="1" applyBorder="1" applyAlignment="1">
      <alignment horizontal="center" vertical="center" wrapText="1"/>
    </xf>
    <xf numFmtId="0" fontId="51" fillId="11" borderId="31" xfId="0" applyFont="1" applyFill="1" applyBorder="1" applyAlignment="1">
      <alignment horizontal="center" vertical="center" wrapText="1"/>
    </xf>
    <xf numFmtId="0" fontId="51" fillId="16" borderId="46" xfId="0" applyFont="1" applyFill="1" applyBorder="1" applyAlignment="1">
      <alignment horizontal="center" vertical="center" wrapText="1"/>
    </xf>
    <xf numFmtId="0" fontId="51" fillId="16" borderId="47" xfId="0" applyFont="1" applyFill="1" applyBorder="1" applyAlignment="1">
      <alignment horizontal="center" vertical="center" wrapText="1"/>
    </xf>
    <xf numFmtId="0" fontId="8" fillId="0" borderId="31"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13" fillId="4" borderId="5" xfId="3" applyFont="1" applyBorder="1" applyAlignment="1">
      <alignment horizontal="center" vertical="center" wrapText="1"/>
    </xf>
    <xf numFmtId="0" fontId="9" fillId="5" borderId="12" xfId="4" applyFont="1" applyBorder="1" applyAlignment="1">
      <alignment horizontal="center" vertical="center" wrapText="1"/>
    </xf>
    <xf numFmtId="0" fontId="9" fillId="5" borderId="14" xfId="4" applyFont="1" applyBorder="1" applyAlignment="1">
      <alignment horizontal="center" vertical="center" wrapText="1"/>
    </xf>
    <xf numFmtId="0" fontId="9" fillId="5" borderId="2" xfId="4" applyFont="1" applyBorder="1" applyAlignment="1">
      <alignment horizontal="center" vertical="center" wrapText="1"/>
    </xf>
    <xf numFmtId="0" fontId="9" fillId="5" borderId="3" xfId="4" applyFont="1" applyBorder="1" applyAlignment="1">
      <alignment horizontal="center" vertical="center" wrapText="1"/>
    </xf>
    <xf numFmtId="0" fontId="9" fillId="5" borderId="4" xfId="4" applyFont="1" applyBorder="1" applyAlignment="1">
      <alignment horizontal="center" vertical="center" wrapText="1"/>
    </xf>
    <xf numFmtId="0" fontId="9" fillId="5" borderId="13" xfId="4" applyFont="1" applyBorder="1" applyAlignment="1">
      <alignment horizontal="center" vertical="center" wrapText="1"/>
    </xf>
    <xf numFmtId="0" fontId="17" fillId="0" borderId="5" xfId="0" applyFont="1" applyFill="1" applyBorder="1" applyAlignment="1">
      <alignment horizontal="center" vertical="center" wrapText="1"/>
    </xf>
    <xf numFmtId="0" fontId="34" fillId="0" borderId="0" xfId="0" applyFont="1" applyFill="1" applyAlignment="1">
      <alignment horizontal="center" vertical="center"/>
    </xf>
    <xf numFmtId="0" fontId="35" fillId="0" borderId="8" xfId="0" applyFont="1" applyFill="1" applyBorder="1" applyAlignment="1">
      <alignment horizontal="center" vertical="top"/>
    </xf>
    <xf numFmtId="0" fontId="17" fillId="0" borderId="1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5" applyFont="1" applyFill="1" applyBorder="1" applyAlignment="1">
      <alignment horizontal="center" vertical="center" wrapText="1"/>
    </xf>
    <xf numFmtId="0" fontId="17" fillId="0" borderId="14" xfId="5"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0" fillId="0" borderId="15"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13" xfId="0" applyFont="1" applyBorder="1" applyAlignment="1">
      <alignment horizontal="right" vertical="top"/>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10" xfId="0" applyFont="1" applyBorder="1" applyAlignment="1">
      <alignment horizontal="center" vertical="center" wrapText="1"/>
    </xf>
    <xf numFmtId="0" fontId="17" fillId="0" borderId="32" xfId="0" applyFont="1" applyBorder="1" applyAlignment="1">
      <alignment horizontal="center" vertical="center"/>
    </xf>
    <xf numFmtId="0" fontId="17" fillId="0" borderId="40" xfId="0" applyFont="1" applyBorder="1" applyAlignment="1">
      <alignment horizontal="center" vertical="center"/>
    </xf>
    <xf numFmtId="0" fontId="17" fillId="0" borderId="34" xfId="0" applyFont="1" applyBorder="1" applyAlignment="1">
      <alignment horizontal="center" vertical="center"/>
    </xf>
    <xf numFmtId="0" fontId="37" fillId="0" borderId="8" xfId="0" applyFont="1" applyFill="1" applyBorder="1" applyAlignment="1">
      <alignment horizontal="center" vertical="top"/>
    </xf>
    <xf numFmtId="0" fontId="37" fillId="0" borderId="45" xfId="0" applyFont="1" applyBorder="1" applyAlignment="1">
      <alignment horizontal="center" vertical="center"/>
    </xf>
    <xf numFmtId="0" fontId="17" fillId="0" borderId="2" xfId="5" applyFont="1" applyFill="1" applyBorder="1" applyAlignment="1">
      <alignment horizontal="center" vertical="center" wrapText="1"/>
    </xf>
    <xf numFmtId="0" fontId="17" fillId="0" borderId="4" xfId="5" applyFont="1" applyFill="1" applyBorder="1" applyAlignment="1">
      <alignment horizontal="center" vertical="center" wrapText="1"/>
    </xf>
    <xf numFmtId="0" fontId="17" fillId="0" borderId="24" xfId="0" applyFont="1" applyBorder="1" applyAlignment="1">
      <alignment horizontal="center" vertical="center" textRotation="90"/>
    </xf>
    <xf numFmtId="0" fontId="17" fillId="0" borderId="26" xfId="0" applyFont="1" applyBorder="1" applyAlignment="1">
      <alignment horizontal="center" vertical="center" textRotation="90"/>
    </xf>
    <xf numFmtId="0" fontId="17" fillId="0" borderId="27" xfId="0" applyFont="1" applyBorder="1" applyAlignment="1">
      <alignment horizontal="center" vertical="center" textRotation="90"/>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37" fillId="0" borderId="0" xfId="0" applyFont="1" applyAlignment="1">
      <alignment horizontal="center" vertical="center" wrapText="1"/>
    </xf>
    <xf numFmtId="0" fontId="44" fillId="15" borderId="0" xfId="0" applyFont="1" applyFill="1" applyBorder="1" applyAlignment="1">
      <alignment horizontal="center" vertical="center" wrapText="1"/>
    </xf>
    <xf numFmtId="0" fontId="32" fillId="14" borderId="32" xfId="0" applyFont="1" applyFill="1" applyBorder="1" applyAlignment="1">
      <alignment horizontal="center" vertical="center"/>
    </xf>
    <xf numFmtId="0" fontId="32" fillId="14" borderId="40" xfId="0" applyFont="1" applyFill="1" applyBorder="1" applyAlignment="1">
      <alignment horizontal="center" vertical="center"/>
    </xf>
    <xf numFmtId="0" fontId="33" fillId="14" borderId="32" xfId="0" applyFont="1" applyFill="1" applyBorder="1" applyAlignment="1">
      <alignment horizontal="center" vertical="center"/>
    </xf>
    <xf numFmtId="0" fontId="33" fillId="14" borderId="40" xfId="0" applyFont="1" applyFill="1" applyBorder="1" applyAlignment="1">
      <alignment horizontal="center" vertical="center"/>
    </xf>
    <xf numFmtId="0" fontId="10" fillId="13" borderId="19" xfId="0" applyFont="1" applyFill="1" applyBorder="1" applyAlignment="1">
      <alignment horizontal="center" vertical="center" wrapText="1"/>
    </xf>
    <xf numFmtId="0" fontId="30" fillId="13" borderId="19" xfId="0" applyFont="1" applyFill="1" applyBorder="1" applyAlignment="1">
      <alignment horizontal="center" vertical="center" wrapText="1"/>
    </xf>
    <xf numFmtId="0" fontId="19" fillId="0" borderId="19" xfId="0" applyFont="1" applyBorder="1" applyAlignment="1">
      <alignment horizontal="center" vertical="center" wrapText="1"/>
    </xf>
    <xf numFmtId="0" fontId="30" fillId="13" borderId="32" xfId="0" applyFont="1" applyFill="1" applyBorder="1" applyAlignment="1">
      <alignment horizontal="center" vertical="center" wrapText="1"/>
    </xf>
    <xf numFmtId="0" fontId="30" fillId="13" borderId="40" xfId="0" applyFont="1" applyFill="1" applyBorder="1" applyAlignment="1">
      <alignment horizontal="center" vertical="center" wrapText="1"/>
    </xf>
    <xf numFmtId="0" fontId="30" fillId="13" borderId="34" xfId="0" applyFont="1" applyFill="1" applyBorder="1" applyAlignment="1">
      <alignment horizontal="center" vertical="center" wrapText="1"/>
    </xf>
    <xf numFmtId="0" fontId="0" fillId="0" borderId="19" xfId="0" applyBorder="1" applyAlignment="1">
      <alignment horizontal="center" vertical="center" textRotation="90"/>
    </xf>
    <xf numFmtId="0" fontId="0" fillId="0" borderId="19" xfId="0" applyBorder="1" applyAlignment="1">
      <alignment horizontal="center" vertical="center"/>
    </xf>
  </cellXfs>
  <cellStyles count="7">
    <cellStyle name="40 % - Accent6" xfId="4" builtinId="51"/>
    <cellStyle name="Accent2" xfId="6" builtinId="33"/>
    <cellStyle name="Avertissement" xfId="5" builtinId="11"/>
    <cellStyle name="Insatisfaisant" xfId="2" builtinId="27"/>
    <cellStyle name="Neutre" xfId="3" builtinId="28"/>
    <cellStyle name="Normal" xfId="0" builtinId="0"/>
    <cellStyle name="Satisfaisant" xfId="1" builtinId="26"/>
  </cellStyles>
  <dxfs count="156">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s>
  <tableStyles count="0" defaultTableStyle="TableStyleMedium2" defaultPivotStyle="PivotStyleLight16"/>
  <colors>
    <mruColors>
      <color rgb="FFCC00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1343025</xdr:colOff>
      <xdr:row>4</xdr:row>
      <xdr:rowOff>76200</xdr:rowOff>
    </xdr:from>
    <xdr:to>
      <xdr:col>11</xdr:col>
      <xdr:colOff>533400</xdr:colOff>
      <xdr:row>4</xdr:row>
      <xdr:rowOff>971550</xdr:rowOff>
    </xdr:to>
    <xdr:sp macro="" textlink="">
      <xdr:nvSpPr>
        <xdr:cNvPr id="38" name="Flèche vers le bas 37">
          <a:extLst>
            <a:ext uri="{FF2B5EF4-FFF2-40B4-BE49-F238E27FC236}">
              <a16:creationId xmlns:a16="http://schemas.microsoft.com/office/drawing/2014/main" id="{00000000-0008-0000-0000-000026000000}"/>
            </a:ext>
          </a:extLst>
        </xdr:cNvPr>
        <xdr:cNvSpPr/>
      </xdr:nvSpPr>
      <xdr:spPr>
        <a:xfrm>
          <a:off x="11830050" y="1685925"/>
          <a:ext cx="2352675" cy="895350"/>
        </a:xfrm>
        <a:prstGeom prst="downArrow">
          <a:avLst>
            <a:gd name="adj1" fmla="val 50000"/>
            <a:gd name="adj2" fmla="val 48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Times New Roman" panose="02020603050405020304" pitchFamily="18" charset="0"/>
              <a:cs typeface="Times New Roman" panose="02020603050405020304" pitchFamily="18" charset="0"/>
            </a:rPr>
            <a:t>Qualité et gestion des risques</a:t>
          </a:r>
        </a:p>
      </xdr:txBody>
    </xdr:sp>
    <xdr:clientData/>
  </xdr:twoCellAnchor>
  <xdr:twoCellAnchor>
    <xdr:from>
      <xdr:col>3</xdr:col>
      <xdr:colOff>628650</xdr:colOff>
      <xdr:row>4</xdr:row>
      <xdr:rowOff>66675</xdr:rowOff>
    </xdr:from>
    <xdr:to>
      <xdr:col>4</xdr:col>
      <xdr:colOff>828675</xdr:colOff>
      <xdr:row>4</xdr:row>
      <xdr:rowOff>962025</xdr:rowOff>
    </xdr:to>
    <xdr:sp macro="" textlink="">
      <xdr:nvSpPr>
        <xdr:cNvPr id="40" name="Flèche vers le bas 39">
          <a:extLst>
            <a:ext uri="{FF2B5EF4-FFF2-40B4-BE49-F238E27FC236}">
              <a16:creationId xmlns:a16="http://schemas.microsoft.com/office/drawing/2014/main" id="{00000000-0008-0000-0000-000028000000}"/>
            </a:ext>
          </a:extLst>
        </xdr:cNvPr>
        <xdr:cNvSpPr/>
      </xdr:nvSpPr>
      <xdr:spPr>
        <a:xfrm>
          <a:off x="2152650" y="1676400"/>
          <a:ext cx="1781175" cy="895350"/>
        </a:xfrm>
        <a:prstGeom prst="downArrow">
          <a:avLst>
            <a:gd name="adj1" fmla="val 50000"/>
            <a:gd name="adj2" fmla="val 48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Times New Roman" panose="02020603050405020304" pitchFamily="18" charset="0"/>
              <a:cs typeface="Times New Roman" panose="02020603050405020304" pitchFamily="18" charset="0"/>
            </a:rPr>
            <a:t>Pilotage</a:t>
          </a:r>
        </a:p>
      </xdr:txBody>
    </xdr:sp>
    <xdr:clientData/>
  </xdr:twoCellAnchor>
  <xdr:twoCellAnchor>
    <xdr:from>
      <xdr:col>4</xdr:col>
      <xdr:colOff>942975</xdr:colOff>
      <xdr:row>4</xdr:row>
      <xdr:rowOff>66675</xdr:rowOff>
    </xdr:from>
    <xdr:to>
      <xdr:col>5</xdr:col>
      <xdr:colOff>1143000</xdr:colOff>
      <xdr:row>4</xdr:row>
      <xdr:rowOff>962025</xdr:rowOff>
    </xdr:to>
    <xdr:sp macro="" textlink="">
      <xdr:nvSpPr>
        <xdr:cNvPr id="41" name="Flèche vers le bas 40">
          <a:extLst>
            <a:ext uri="{FF2B5EF4-FFF2-40B4-BE49-F238E27FC236}">
              <a16:creationId xmlns:a16="http://schemas.microsoft.com/office/drawing/2014/main" id="{00000000-0008-0000-0000-000029000000}"/>
            </a:ext>
          </a:extLst>
        </xdr:cNvPr>
        <xdr:cNvSpPr/>
      </xdr:nvSpPr>
      <xdr:spPr>
        <a:xfrm>
          <a:off x="4048125" y="1676400"/>
          <a:ext cx="1781175" cy="895350"/>
        </a:xfrm>
        <a:prstGeom prst="downArrow">
          <a:avLst>
            <a:gd name="adj1" fmla="val 50000"/>
            <a:gd name="adj2" fmla="val 48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Times New Roman" panose="02020603050405020304" pitchFamily="18" charset="0"/>
              <a:cs typeface="Times New Roman" panose="02020603050405020304" pitchFamily="18" charset="0"/>
            </a:rPr>
            <a:t>Direction</a:t>
          </a:r>
        </a:p>
      </xdr:txBody>
    </xdr:sp>
    <xdr:clientData/>
  </xdr:twoCellAnchor>
  <xdr:twoCellAnchor>
    <xdr:from>
      <xdr:col>5</xdr:col>
      <xdr:colOff>1276350</xdr:colOff>
      <xdr:row>4</xdr:row>
      <xdr:rowOff>66675</xdr:rowOff>
    </xdr:from>
    <xdr:to>
      <xdr:col>7</xdr:col>
      <xdr:colOff>609600</xdr:colOff>
      <xdr:row>4</xdr:row>
      <xdr:rowOff>962025</xdr:rowOff>
    </xdr:to>
    <xdr:sp macro="" textlink="">
      <xdr:nvSpPr>
        <xdr:cNvPr id="42" name="Flèche vers le bas 41">
          <a:extLst>
            <a:ext uri="{FF2B5EF4-FFF2-40B4-BE49-F238E27FC236}">
              <a16:creationId xmlns:a16="http://schemas.microsoft.com/office/drawing/2014/main" id="{00000000-0008-0000-0000-00002A000000}"/>
            </a:ext>
          </a:extLst>
        </xdr:cNvPr>
        <xdr:cNvSpPr/>
      </xdr:nvSpPr>
      <xdr:spPr>
        <a:xfrm>
          <a:off x="5438775" y="1676400"/>
          <a:ext cx="2495550" cy="895350"/>
        </a:xfrm>
        <a:prstGeom prst="downArrow">
          <a:avLst>
            <a:gd name="adj1" fmla="val 50000"/>
            <a:gd name="adj2" fmla="val 48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Times New Roman" panose="02020603050405020304" pitchFamily="18" charset="0"/>
              <a:cs typeface="Times New Roman" panose="02020603050405020304" pitchFamily="18" charset="0"/>
            </a:rPr>
            <a:t>Communication</a:t>
          </a:r>
        </a:p>
      </xdr:txBody>
    </xdr:sp>
    <xdr:clientData/>
  </xdr:twoCellAnchor>
  <xdr:twoCellAnchor>
    <xdr:from>
      <xdr:col>8</xdr:col>
      <xdr:colOff>1038225</xdr:colOff>
      <xdr:row>4</xdr:row>
      <xdr:rowOff>76200</xdr:rowOff>
    </xdr:from>
    <xdr:to>
      <xdr:col>9</xdr:col>
      <xdr:colOff>1238250</xdr:colOff>
      <xdr:row>4</xdr:row>
      <xdr:rowOff>971550</xdr:rowOff>
    </xdr:to>
    <xdr:sp macro="" textlink="">
      <xdr:nvSpPr>
        <xdr:cNvPr id="43" name="Flèche vers le bas 42">
          <a:extLst>
            <a:ext uri="{FF2B5EF4-FFF2-40B4-BE49-F238E27FC236}">
              <a16:creationId xmlns:a16="http://schemas.microsoft.com/office/drawing/2014/main" id="{00000000-0008-0000-0000-00002B000000}"/>
            </a:ext>
          </a:extLst>
        </xdr:cNvPr>
        <xdr:cNvSpPr/>
      </xdr:nvSpPr>
      <xdr:spPr>
        <a:xfrm>
          <a:off x="9944100" y="1685925"/>
          <a:ext cx="1781175" cy="895350"/>
        </a:xfrm>
        <a:prstGeom prst="downArrow">
          <a:avLst>
            <a:gd name="adj1" fmla="val 50000"/>
            <a:gd name="adj2" fmla="val 48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Times New Roman" panose="02020603050405020304" pitchFamily="18" charset="0"/>
              <a:cs typeface="Times New Roman" panose="02020603050405020304" pitchFamily="18" charset="0"/>
            </a:rPr>
            <a:t>Éthique</a:t>
          </a:r>
        </a:p>
      </xdr:txBody>
    </xdr:sp>
    <xdr:clientData/>
  </xdr:twoCellAnchor>
  <xdr:twoCellAnchor>
    <xdr:from>
      <xdr:col>4</xdr:col>
      <xdr:colOff>209550</xdr:colOff>
      <xdr:row>25</xdr:row>
      <xdr:rowOff>76200</xdr:rowOff>
    </xdr:from>
    <xdr:to>
      <xdr:col>5</xdr:col>
      <xdr:colOff>314325</xdr:colOff>
      <xdr:row>25</xdr:row>
      <xdr:rowOff>923925</xdr:rowOff>
    </xdr:to>
    <xdr:sp macro="" textlink="">
      <xdr:nvSpPr>
        <xdr:cNvPr id="5" name="Flèche vers le haut 4">
          <a:extLst>
            <a:ext uri="{FF2B5EF4-FFF2-40B4-BE49-F238E27FC236}">
              <a16:creationId xmlns:a16="http://schemas.microsoft.com/office/drawing/2014/main" id="{00000000-0008-0000-0000-000005000000}"/>
            </a:ext>
          </a:extLst>
        </xdr:cNvPr>
        <xdr:cNvSpPr/>
      </xdr:nvSpPr>
      <xdr:spPr>
        <a:xfrm>
          <a:off x="2794907" y="6634843"/>
          <a:ext cx="1683204" cy="847725"/>
        </a:xfrm>
        <a:prstGeom prst="up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latin typeface="Times New Roman" panose="02020603050405020304" pitchFamily="18" charset="0"/>
              <a:cs typeface="Times New Roman" panose="02020603050405020304" pitchFamily="18" charset="0"/>
            </a:rPr>
            <a:t>Ressources</a:t>
          </a:r>
          <a:r>
            <a:rPr lang="fr-FR" sz="1100" b="1" baseline="0">
              <a:latin typeface="Times New Roman" panose="02020603050405020304" pitchFamily="18" charset="0"/>
              <a:cs typeface="Times New Roman" panose="02020603050405020304" pitchFamily="18" charset="0"/>
            </a:rPr>
            <a:t> humaines</a:t>
          </a:r>
          <a:endParaRPr lang="fr-FR" sz="1100" b="1">
            <a:latin typeface="Times New Roman" panose="02020603050405020304" pitchFamily="18" charset="0"/>
            <a:cs typeface="Times New Roman" panose="02020603050405020304" pitchFamily="18" charset="0"/>
          </a:endParaRPr>
        </a:p>
      </xdr:txBody>
    </xdr:sp>
    <xdr:clientData/>
  </xdr:twoCellAnchor>
  <xdr:twoCellAnchor>
    <xdr:from>
      <xdr:col>7</xdr:col>
      <xdr:colOff>1371600</xdr:colOff>
      <xdr:row>25</xdr:row>
      <xdr:rowOff>76200</xdr:rowOff>
    </xdr:from>
    <xdr:to>
      <xdr:col>9</xdr:col>
      <xdr:colOff>371475</xdr:colOff>
      <xdr:row>25</xdr:row>
      <xdr:rowOff>895349</xdr:rowOff>
    </xdr:to>
    <xdr:sp macro="" textlink="">
      <xdr:nvSpPr>
        <xdr:cNvPr id="45" name="Flèche vers le haut 44">
          <a:extLst>
            <a:ext uri="{FF2B5EF4-FFF2-40B4-BE49-F238E27FC236}">
              <a16:creationId xmlns:a16="http://schemas.microsoft.com/office/drawing/2014/main" id="{00000000-0008-0000-0000-00002D000000}"/>
            </a:ext>
          </a:extLst>
        </xdr:cNvPr>
        <xdr:cNvSpPr/>
      </xdr:nvSpPr>
      <xdr:spPr>
        <a:xfrm>
          <a:off x="8696325" y="6638925"/>
          <a:ext cx="2162175" cy="819149"/>
        </a:xfrm>
        <a:prstGeom prst="up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latin typeface="Times New Roman" panose="02020603050405020304" pitchFamily="18" charset="0"/>
              <a:cs typeface="Times New Roman" panose="02020603050405020304" pitchFamily="18" charset="0"/>
            </a:rPr>
            <a:t>Système d'informations </a:t>
          </a:r>
        </a:p>
      </xdr:txBody>
    </xdr:sp>
    <xdr:clientData/>
  </xdr:twoCellAnchor>
  <xdr:twoCellAnchor>
    <xdr:from>
      <xdr:col>10</xdr:col>
      <xdr:colOff>790575</xdr:colOff>
      <xdr:row>25</xdr:row>
      <xdr:rowOff>66676</xdr:rowOff>
    </xdr:from>
    <xdr:to>
      <xdr:col>12</xdr:col>
      <xdr:colOff>9525</xdr:colOff>
      <xdr:row>25</xdr:row>
      <xdr:rowOff>904875</xdr:rowOff>
    </xdr:to>
    <xdr:sp macro="" textlink="">
      <xdr:nvSpPr>
        <xdr:cNvPr id="46" name="Flèche vers le haut 45">
          <a:extLst>
            <a:ext uri="{FF2B5EF4-FFF2-40B4-BE49-F238E27FC236}">
              <a16:creationId xmlns:a16="http://schemas.microsoft.com/office/drawing/2014/main" id="{00000000-0008-0000-0000-00002E000000}"/>
            </a:ext>
          </a:extLst>
        </xdr:cNvPr>
        <xdr:cNvSpPr/>
      </xdr:nvSpPr>
      <xdr:spPr>
        <a:xfrm>
          <a:off x="12858750" y="6629401"/>
          <a:ext cx="2381250" cy="838199"/>
        </a:xfrm>
        <a:prstGeom prst="up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latin typeface="Times New Roman" panose="02020603050405020304" pitchFamily="18" charset="0"/>
              <a:cs typeface="Times New Roman" panose="02020603050405020304" pitchFamily="18" charset="0"/>
            </a:rPr>
            <a:t>Locaux, hygiène, sécurité et environnement</a:t>
          </a:r>
        </a:p>
      </xdr:txBody>
    </xdr:sp>
    <xdr:clientData/>
  </xdr:twoCellAnchor>
  <xdr:twoCellAnchor>
    <xdr:from>
      <xdr:col>5</xdr:col>
      <xdr:colOff>400050</xdr:colOff>
      <xdr:row>25</xdr:row>
      <xdr:rowOff>66675</xdr:rowOff>
    </xdr:from>
    <xdr:to>
      <xdr:col>6</xdr:col>
      <xdr:colOff>781050</xdr:colOff>
      <xdr:row>25</xdr:row>
      <xdr:rowOff>933450</xdr:rowOff>
    </xdr:to>
    <xdr:sp macro="" textlink="">
      <xdr:nvSpPr>
        <xdr:cNvPr id="47" name="Flèche vers le haut 46">
          <a:extLst>
            <a:ext uri="{FF2B5EF4-FFF2-40B4-BE49-F238E27FC236}">
              <a16:creationId xmlns:a16="http://schemas.microsoft.com/office/drawing/2014/main" id="{00000000-0008-0000-0000-00002F000000}"/>
            </a:ext>
          </a:extLst>
        </xdr:cNvPr>
        <xdr:cNvSpPr/>
      </xdr:nvSpPr>
      <xdr:spPr>
        <a:xfrm>
          <a:off x="4563836" y="6625318"/>
          <a:ext cx="1959428" cy="866775"/>
        </a:xfrm>
        <a:prstGeom prst="up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latin typeface="Times New Roman" panose="02020603050405020304" pitchFamily="18" charset="0"/>
              <a:cs typeface="Times New Roman" panose="02020603050405020304" pitchFamily="18" charset="0"/>
            </a:rPr>
            <a:t>Équipements et matériel</a:t>
          </a:r>
        </a:p>
      </xdr:txBody>
    </xdr:sp>
    <xdr:clientData/>
  </xdr:twoCellAnchor>
  <xdr:twoCellAnchor>
    <xdr:from>
      <xdr:col>6</xdr:col>
      <xdr:colOff>847725</xdr:colOff>
      <xdr:row>25</xdr:row>
      <xdr:rowOff>66675</xdr:rowOff>
    </xdr:from>
    <xdr:to>
      <xdr:col>7</xdr:col>
      <xdr:colOff>1295400</xdr:colOff>
      <xdr:row>25</xdr:row>
      <xdr:rowOff>914400</xdr:rowOff>
    </xdr:to>
    <xdr:sp macro="" textlink="">
      <xdr:nvSpPr>
        <xdr:cNvPr id="48" name="Flèche vers le haut 47">
          <a:extLst>
            <a:ext uri="{FF2B5EF4-FFF2-40B4-BE49-F238E27FC236}">
              <a16:creationId xmlns:a16="http://schemas.microsoft.com/office/drawing/2014/main" id="{00000000-0008-0000-0000-000030000000}"/>
            </a:ext>
          </a:extLst>
        </xdr:cNvPr>
        <xdr:cNvSpPr/>
      </xdr:nvSpPr>
      <xdr:spPr>
        <a:xfrm>
          <a:off x="6591300" y="6629400"/>
          <a:ext cx="2028825" cy="847725"/>
        </a:xfrm>
        <a:prstGeom prst="up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latin typeface="Times New Roman" panose="02020603050405020304" pitchFamily="18" charset="0"/>
              <a:cs typeface="Times New Roman" panose="02020603050405020304" pitchFamily="18" charset="0"/>
            </a:rPr>
            <a:t>Veille réglementaire</a:t>
          </a:r>
        </a:p>
      </xdr:txBody>
    </xdr:sp>
    <xdr:clientData/>
  </xdr:twoCellAnchor>
  <xdr:twoCellAnchor>
    <xdr:from>
      <xdr:col>9</xdr:col>
      <xdr:colOff>323850</xdr:colOff>
      <xdr:row>25</xdr:row>
      <xdr:rowOff>47625</xdr:rowOff>
    </xdr:from>
    <xdr:to>
      <xdr:col>10</xdr:col>
      <xdr:colOff>771525</xdr:colOff>
      <xdr:row>25</xdr:row>
      <xdr:rowOff>914400</xdr:rowOff>
    </xdr:to>
    <xdr:sp macro="" textlink="">
      <xdr:nvSpPr>
        <xdr:cNvPr id="49" name="Flèche vers le haut 48">
          <a:extLst>
            <a:ext uri="{FF2B5EF4-FFF2-40B4-BE49-F238E27FC236}">
              <a16:creationId xmlns:a16="http://schemas.microsoft.com/office/drawing/2014/main" id="{00000000-0008-0000-0000-000031000000}"/>
            </a:ext>
          </a:extLst>
        </xdr:cNvPr>
        <xdr:cNvSpPr/>
      </xdr:nvSpPr>
      <xdr:spPr>
        <a:xfrm>
          <a:off x="10810875" y="6610350"/>
          <a:ext cx="2028825" cy="866775"/>
        </a:xfrm>
        <a:prstGeom prst="up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latin typeface="Times New Roman" panose="02020603050405020304" pitchFamily="18" charset="0"/>
              <a:cs typeface="Times New Roman" panose="02020603050405020304" pitchFamily="18" charset="0"/>
            </a:rPr>
            <a:t>Gestion documentaire</a:t>
          </a:r>
        </a:p>
      </xdr:txBody>
    </xdr:sp>
    <xdr:clientData/>
  </xdr:twoCellAnchor>
  <xdr:twoCellAnchor>
    <xdr:from>
      <xdr:col>3</xdr:col>
      <xdr:colOff>19050</xdr:colOff>
      <xdr:row>25</xdr:row>
      <xdr:rowOff>95250</xdr:rowOff>
    </xdr:from>
    <xdr:to>
      <xdr:col>4</xdr:col>
      <xdr:colOff>142875</xdr:colOff>
      <xdr:row>25</xdr:row>
      <xdr:rowOff>895350</xdr:rowOff>
    </xdr:to>
    <xdr:sp macro="" textlink="">
      <xdr:nvSpPr>
        <xdr:cNvPr id="50" name="Flèche vers le haut 49">
          <a:extLst>
            <a:ext uri="{FF2B5EF4-FFF2-40B4-BE49-F238E27FC236}">
              <a16:creationId xmlns:a16="http://schemas.microsoft.com/office/drawing/2014/main" id="{00000000-0008-0000-0000-000032000000}"/>
            </a:ext>
          </a:extLst>
        </xdr:cNvPr>
        <xdr:cNvSpPr/>
      </xdr:nvSpPr>
      <xdr:spPr>
        <a:xfrm>
          <a:off x="1009650" y="6657975"/>
          <a:ext cx="1714500" cy="800100"/>
        </a:xfrm>
        <a:prstGeom prst="up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latin typeface="Times New Roman" panose="02020603050405020304" pitchFamily="18" charset="0"/>
              <a:cs typeface="Times New Roman" panose="02020603050405020304" pitchFamily="18" charset="0"/>
            </a:rPr>
            <a:t>Achats &amp; Logistique</a:t>
          </a:r>
        </a:p>
      </xdr:txBody>
    </xdr:sp>
    <xdr:clientData/>
  </xdr:twoCellAnchor>
  <xdr:twoCellAnchor>
    <xdr:from>
      <xdr:col>7</xdr:col>
      <xdr:colOff>733425</xdr:colOff>
      <xdr:row>4</xdr:row>
      <xdr:rowOff>66675</xdr:rowOff>
    </xdr:from>
    <xdr:to>
      <xdr:col>8</xdr:col>
      <xdr:colOff>933450</xdr:colOff>
      <xdr:row>4</xdr:row>
      <xdr:rowOff>962025</xdr:rowOff>
    </xdr:to>
    <xdr:sp macro="" textlink="">
      <xdr:nvSpPr>
        <xdr:cNvPr id="51" name="Flèche vers le bas 50">
          <a:extLst>
            <a:ext uri="{FF2B5EF4-FFF2-40B4-BE49-F238E27FC236}">
              <a16:creationId xmlns:a16="http://schemas.microsoft.com/office/drawing/2014/main" id="{00000000-0008-0000-0000-000033000000}"/>
            </a:ext>
          </a:extLst>
        </xdr:cNvPr>
        <xdr:cNvSpPr/>
      </xdr:nvSpPr>
      <xdr:spPr>
        <a:xfrm>
          <a:off x="8058150" y="1676400"/>
          <a:ext cx="1781175" cy="895350"/>
        </a:xfrm>
        <a:prstGeom prst="downArrow">
          <a:avLst>
            <a:gd name="adj1" fmla="val 50000"/>
            <a:gd name="adj2" fmla="val 48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Times New Roman" panose="02020603050405020304" pitchFamily="18" charset="0"/>
              <a:cs typeface="Times New Roman" panose="02020603050405020304" pitchFamily="18" charset="0"/>
            </a:rPr>
            <a:t>Finance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2307431</xdr:colOff>
      <xdr:row>1</xdr:row>
      <xdr:rowOff>766763</xdr:rowOff>
    </xdr:from>
    <xdr:to>
      <xdr:col>8</xdr:col>
      <xdr:colOff>363426</xdr:colOff>
      <xdr:row>1</xdr:row>
      <xdr:rowOff>1034822</xdr:rowOff>
    </xdr:to>
    <xdr:sp macro="" textlink="">
      <xdr:nvSpPr>
        <xdr:cNvPr id="3" name="Flèche droite 2">
          <a:extLst>
            <a:ext uri="{FF2B5EF4-FFF2-40B4-BE49-F238E27FC236}">
              <a16:creationId xmlns:a16="http://schemas.microsoft.com/office/drawing/2014/main" id="{00000000-0008-0000-0500-000003000000}"/>
            </a:ext>
          </a:extLst>
        </xdr:cNvPr>
        <xdr:cNvSpPr/>
      </xdr:nvSpPr>
      <xdr:spPr>
        <a:xfrm flipV="1">
          <a:off x="14308931" y="1219201"/>
          <a:ext cx="532495" cy="268059"/>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2500312</xdr:colOff>
      <xdr:row>1</xdr:row>
      <xdr:rowOff>785812</xdr:rowOff>
    </xdr:from>
    <xdr:to>
      <xdr:col>6</xdr:col>
      <xdr:colOff>282463</xdr:colOff>
      <xdr:row>1</xdr:row>
      <xdr:rowOff>1053871</xdr:rowOff>
    </xdr:to>
    <xdr:sp macro="" textlink="">
      <xdr:nvSpPr>
        <xdr:cNvPr id="4" name="Flèche droite 3">
          <a:extLst>
            <a:ext uri="{FF2B5EF4-FFF2-40B4-BE49-F238E27FC236}">
              <a16:creationId xmlns:a16="http://schemas.microsoft.com/office/drawing/2014/main" id="{00000000-0008-0000-0500-000004000000}"/>
            </a:ext>
          </a:extLst>
        </xdr:cNvPr>
        <xdr:cNvSpPr/>
      </xdr:nvSpPr>
      <xdr:spPr>
        <a:xfrm flipV="1">
          <a:off x="10013156" y="1238250"/>
          <a:ext cx="532495" cy="268059"/>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2151303</xdr:colOff>
      <xdr:row>1</xdr:row>
      <xdr:rowOff>809144</xdr:rowOff>
    </xdr:from>
    <xdr:to>
      <xdr:col>8</xdr:col>
      <xdr:colOff>291965</xdr:colOff>
      <xdr:row>1</xdr:row>
      <xdr:rowOff>1077203</xdr:rowOff>
    </xdr:to>
    <xdr:sp macro="" textlink="">
      <xdr:nvSpPr>
        <xdr:cNvPr id="4" name="Flèche droite 3">
          <a:extLst>
            <a:ext uri="{FF2B5EF4-FFF2-40B4-BE49-F238E27FC236}">
              <a16:creationId xmlns:a16="http://schemas.microsoft.com/office/drawing/2014/main" id="{00000000-0008-0000-0600-000004000000}"/>
            </a:ext>
          </a:extLst>
        </xdr:cNvPr>
        <xdr:cNvSpPr/>
      </xdr:nvSpPr>
      <xdr:spPr>
        <a:xfrm flipV="1">
          <a:off x="10238894" y="1129530"/>
          <a:ext cx="530571" cy="268059"/>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2067984</xdr:colOff>
      <xdr:row>1</xdr:row>
      <xdr:rowOff>754688</xdr:rowOff>
    </xdr:from>
    <xdr:to>
      <xdr:col>6</xdr:col>
      <xdr:colOff>356812</xdr:colOff>
      <xdr:row>1</xdr:row>
      <xdr:rowOff>1022747</xdr:rowOff>
    </xdr:to>
    <xdr:sp macro="" textlink="">
      <xdr:nvSpPr>
        <xdr:cNvPr id="6" name="Flèche droite 5">
          <a:extLst>
            <a:ext uri="{FF2B5EF4-FFF2-40B4-BE49-F238E27FC236}">
              <a16:creationId xmlns:a16="http://schemas.microsoft.com/office/drawing/2014/main" id="{00000000-0008-0000-0600-000006000000}"/>
            </a:ext>
          </a:extLst>
        </xdr:cNvPr>
        <xdr:cNvSpPr/>
      </xdr:nvSpPr>
      <xdr:spPr>
        <a:xfrm flipV="1">
          <a:off x="6319598" y="1075074"/>
          <a:ext cx="531532" cy="268059"/>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O37"/>
  <sheetViews>
    <sheetView view="pageBreakPreview" zoomScale="80" zoomScaleSheetLayoutView="80" workbookViewId="0">
      <selection activeCell="D12" sqref="D12:L20"/>
    </sheetView>
  </sheetViews>
  <sheetFormatPr baseColWidth="10" defaultColWidth="11.42578125" defaultRowHeight="15" x14ac:dyDescent="0.25"/>
  <cols>
    <col min="1" max="1" width="11.42578125" style="146"/>
    <col min="2" max="3" width="1.7109375" style="146" customWidth="1"/>
    <col min="4" max="4" width="23.85546875" style="146" customWidth="1"/>
    <col min="5" max="12" width="23.7109375" style="146" customWidth="1"/>
    <col min="13" max="14" width="1.7109375" style="146" customWidth="1"/>
    <col min="15" max="16384" width="11.42578125" style="146"/>
  </cols>
  <sheetData>
    <row r="1" spans="1:15" ht="51.75" customHeight="1" x14ac:dyDescent="0.25">
      <c r="A1" s="249" t="s">
        <v>616</v>
      </c>
      <c r="B1" s="249"/>
      <c r="C1" s="249"/>
      <c r="D1" s="249"/>
      <c r="E1" s="249"/>
      <c r="F1" s="249"/>
      <c r="G1" s="249"/>
      <c r="H1" s="249"/>
      <c r="I1" s="249"/>
      <c r="J1" s="249"/>
      <c r="K1" s="249"/>
      <c r="L1" s="249"/>
      <c r="M1" s="249"/>
      <c r="N1" s="249"/>
      <c r="O1" s="249"/>
    </row>
    <row r="2" spans="1:15" ht="41.25" customHeight="1" x14ac:dyDescent="0.25"/>
    <row r="3" spans="1:15" ht="27" customHeight="1" x14ac:dyDescent="0.3">
      <c r="D3" s="248" t="s">
        <v>617</v>
      </c>
      <c r="E3" s="248"/>
      <c r="F3" s="248"/>
      <c r="G3" s="248"/>
      <c r="H3" s="248"/>
      <c r="I3" s="248"/>
      <c r="J3" s="248"/>
      <c r="K3" s="248"/>
      <c r="L3" s="248"/>
      <c r="M3" s="148"/>
    </row>
    <row r="5" spans="1:15" ht="81" customHeight="1" x14ac:dyDescent="0.25"/>
    <row r="7" spans="1:15" ht="27" customHeight="1" x14ac:dyDescent="0.3">
      <c r="D7" s="250" t="s">
        <v>619</v>
      </c>
      <c r="E7" s="250"/>
      <c r="F7" s="250"/>
      <c r="G7" s="250"/>
      <c r="H7" s="250"/>
      <c r="I7" s="250"/>
      <c r="J7" s="250"/>
      <c r="K7" s="250"/>
      <c r="L7" s="250"/>
      <c r="M7" s="148"/>
    </row>
    <row r="8" spans="1:15" ht="18.75" x14ac:dyDescent="0.3">
      <c r="D8" s="148"/>
      <c r="E8" s="148"/>
      <c r="F8" s="148"/>
      <c r="G8" s="148"/>
      <c r="H8" s="148"/>
      <c r="I8" s="148"/>
      <c r="J8" s="148"/>
      <c r="K8" s="148"/>
      <c r="L8" s="148"/>
      <c r="M8" s="148"/>
    </row>
    <row r="9" spans="1:15" x14ac:dyDescent="0.25">
      <c r="A9" s="253" t="s">
        <v>620</v>
      </c>
      <c r="C9" s="149"/>
      <c r="D9" s="150"/>
      <c r="E9" s="150"/>
      <c r="F9" s="150"/>
      <c r="G9" s="150"/>
      <c r="H9" s="150"/>
      <c r="I9" s="150"/>
      <c r="J9" s="150"/>
      <c r="K9" s="150"/>
      <c r="L9" s="150"/>
      <c r="M9" s="151"/>
      <c r="O9" s="253" t="s">
        <v>837</v>
      </c>
    </row>
    <row r="10" spans="1:15" ht="15.75" x14ac:dyDescent="0.25">
      <c r="A10" s="253"/>
      <c r="B10" s="147"/>
      <c r="C10" s="152"/>
      <c r="D10" s="251" t="s">
        <v>208</v>
      </c>
      <c r="E10" s="251"/>
      <c r="F10" s="251"/>
      <c r="G10" s="251"/>
      <c r="H10" s="251"/>
      <c r="I10" s="251"/>
      <c r="J10" s="251"/>
      <c r="K10" s="251"/>
      <c r="L10" s="251"/>
      <c r="M10" s="155"/>
      <c r="O10" s="253"/>
    </row>
    <row r="11" spans="1:15" ht="15" customHeight="1" x14ac:dyDescent="0.25">
      <c r="A11" s="253"/>
      <c r="C11" s="153"/>
      <c r="D11" s="252" t="s">
        <v>207</v>
      </c>
      <c r="E11" s="252"/>
      <c r="F11" s="252"/>
      <c r="G11" s="252"/>
      <c r="H11" s="252"/>
      <c r="I11" s="252"/>
      <c r="J11" s="252"/>
      <c r="K11" s="252"/>
      <c r="L11" s="252"/>
      <c r="M11" s="155"/>
      <c r="O11" s="253"/>
    </row>
    <row r="12" spans="1:15" ht="15" customHeight="1" x14ac:dyDescent="0.25">
      <c r="A12" s="253"/>
      <c r="C12" s="153"/>
      <c r="D12" s="252" t="s">
        <v>196</v>
      </c>
      <c r="E12" s="252"/>
      <c r="F12" s="252"/>
      <c r="G12" s="252"/>
      <c r="H12" s="252"/>
      <c r="I12" s="252"/>
      <c r="J12" s="252"/>
      <c r="K12" s="252"/>
      <c r="L12" s="252"/>
      <c r="M12" s="155"/>
      <c r="O12" s="253"/>
    </row>
    <row r="13" spans="1:15" ht="15" customHeight="1" x14ac:dyDescent="0.25">
      <c r="A13" s="253"/>
      <c r="C13" s="153"/>
      <c r="D13" s="252" t="s">
        <v>199</v>
      </c>
      <c r="E13" s="252"/>
      <c r="F13" s="252"/>
      <c r="G13" s="252"/>
      <c r="H13" s="252"/>
      <c r="I13" s="252"/>
      <c r="J13" s="252"/>
      <c r="K13" s="252"/>
      <c r="L13" s="252"/>
      <c r="M13" s="155"/>
      <c r="O13" s="253"/>
    </row>
    <row r="14" spans="1:15" ht="15" customHeight="1" x14ac:dyDescent="0.25">
      <c r="A14" s="253"/>
      <c r="C14" s="153"/>
      <c r="D14" s="158"/>
      <c r="E14" s="158"/>
      <c r="F14" s="158"/>
      <c r="G14" s="158"/>
      <c r="H14" s="158"/>
      <c r="I14" s="158"/>
      <c r="J14" s="158"/>
      <c r="K14" s="158"/>
      <c r="L14" s="158"/>
      <c r="M14" s="155"/>
      <c r="O14" s="253"/>
    </row>
    <row r="15" spans="1:15" ht="15" customHeight="1" x14ac:dyDescent="0.25">
      <c r="A15" s="253"/>
      <c r="C15" s="153"/>
      <c r="D15" s="251" t="s">
        <v>19</v>
      </c>
      <c r="E15" s="251"/>
      <c r="F15" s="251"/>
      <c r="G15" s="251"/>
      <c r="H15" s="251"/>
      <c r="I15" s="251"/>
      <c r="J15" s="251"/>
      <c r="K15" s="251"/>
      <c r="L15" s="251"/>
      <c r="M15" s="155"/>
      <c r="O15" s="253"/>
    </row>
    <row r="16" spans="1:15" ht="15" customHeight="1" x14ac:dyDescent="0.25">
      <c r="A16" s="253"/>
      <c r="C16" s="153"/>
      <c r="D16" s="252" t="s">
        <v>209</v>
      </c>
      <c r="E16" s="252"/>
      <c r="F16" s="252"/>
      <c r="G16" s="252"/>
      <c r="H16" s="252"/>
      <c r="I16" s="252"/>
      <c r="J16" s="252"/>
      <c r="K16" s="252"/>
      <c r="L16" s="252"/>
      <c r="M16" s="155"/>
      <c r="O16" s="253"/>
    </row>
    <row r="17" spans="1:15" ht="15" customHeight="1" x14ac:dyDescent="0.25">
      <c r="A17" s="253"/>
      <c r="C17" s="153"/>
      <c r="D17" s="252" t="s">
        <v>214</v>
      </c>
      <c r="E17" s="252"/>
      <c r="F17" s="252"/>
      <c r="G17" s="252"/>
      <c r="H17" s="252"/>
      <c r="I17" s="252"/>
      <c r="J17" s="252"/>
      <c r="K17" s="252"/>
      <c r="L17" s="252"/>
      <c r="M17" s="155"/>
      <c r="O17" s="253"/>
    </row>
    <row r="18" spans="1:15" ht="15" customHeight="1" x14ac:dyDescent="0.25">
      <c r="A18" s="253"/>
      <c r="C18" s="153"/>
      <c r="D18" s="252" t="s">
        <v>20</v>
      </c>
      <c r="E18" s="252"/>
      <c r="F18" s="252"/>
      <c r="G18" s="252"/>
      <c r="H18" s="252"/>
      <c r="I18" s="252"/>
      <c r="J18" s="252"/>
      <c r="K18" s="252"/>
      <c r="L18" s="252"/>
      <c r="M18" s="155"/>
      <c r="O18" s="253"/>
    </row>
    <row r="19" spans="1:15" ht="15" customHeight="1" x14ac:dyDescent="0.25">
      <c r="A19" s="253"/>
      <c r="C19" s="153"/>
      <c r="D19" s="252" t="s">
        <v>150</v>
      </c>
      <c r="E19" s="252"/>
      <c r="F19" s="252"/>
      <c r="G19" s="252"/>
      <c r="H19" s="252"/>
      <c r="I19" s="252"/>
      <c r="J19" s="252"/>
      <c r="K19" s="252"/>
      <c r="L19" s="252"/>
      <c r="M19" s="155"/>
      <c r="O19" s="253"/>
    </row>
    <row r="20" spans="1:15" ht="15" customHeight="1" x14ac:dyDescent="0.25">
      <c r="A20" s="253"/>
      <c r="C20" s="153"/>
      <c r="D20" s="158"/>
      <c r="E20" s="158"/>
      <c r="F20" s="158"/>
      <c r="G20" s="158"/>
      <c r="H20" s="158"/>
      <c r="I20" s="158"/>
      <c r="J20" s="158"/>
      <c r="K20" s="158"/>
      <c r="L20" s="158"/>
      <c r="M20" s="155"/>
      <c r="O20" s="253"/>
    </row>
    <row r="21" spans="1:15" ht="15" customHeight="1" x14ac:dyDescent="0.25">
      <c r="A21" s="253"/>
      <c r="C21" s="153"/>
      <c r="D21" s="251" t="s">
        <v>151</v>
      </c>
      <c r="E21" s="251"/>
      <c r="F21" s="251"/>
      <c r="G21" s="251"/>
      <c r="H21" s="251"/>
      <c r="I21" s="251"/>
      <c r="J21" s="251"/>
      <c r="K21" s="251"/>
      <c r="L21" s="251"/>
      <c r="M21" s="155"/>
      <c r="O21" s="253"/>
    </row>
    <row r="22" spans="1:15" ht="15.75" x14ac:dyDescent="0.25">
      <c r="A22" s="253"/>
      <c r="C22" s="153"/>
      <c r="D22" s="252" t="s">
        <v>206</v>
      </c>
      <c r="E22" s="252"/>
      <c r="F22" s="252"/>
      <c r="G22" s="252"/>
      <c r="H22" s="252"/>
      <c r="I22" s="252"/>
      <c r="J22" s="252"/>
      <c r="K22" s="252"/>
      <c r="L22" s="252"/>
      <c r="M22" s="155"/>
      <c r="O22" s="253"/>
    </row>
    <row r="23" spans="1:15" ht="15" customHeight="1" x14ac:dyDescent="0.25">
      <c r="A23" s="253"/>
      <c r="C23" s="153"/>
      <c r="D23" s="252" t="s">
        <v>152</v>
      </c>
      <c r="E23" s="252"/>
      <c r="F23" s="252"/>
      <c r="G23" s="252"/>
      <c r="H23" s="252"/>
      <c r="I23" s="252"/>
      <c r="J23" s="252"/>
      <c r="K23" s="252"/>
      <c r="L23" s="252"/>
      <c r="M23" s="155"/>
      <c r="O23" s="253"/>
    </row>
    <row r="24" spans="1:15" ht="15" customHeight="1" x14ac:dyDescent="0.25">
      <c r="A24" s="253"/>
      <c r="C24" s="154"/>
      <c r="D24" s="157"/>
      <c r="E24" s="157"/>
      <c r="F24" s="157"/>
      <c r="G24" s="157"/>
      <c r="H24" s="157"/>
      <c r="I24" s="157"/>
      <c r="J24" s="157"/>
      <c r="K24" s="157"/>
      <c r="L24" s="157"/>
      <c r="M24" s="156"/>
      <c r="O24" s="253"/>
    </row>
    <row r="26" spans="1:15" ht="81" customHeight="1" x14ac:dyDescent="0.25"/>
    <row r="27" spans="1:15" ht="25.5" customHeight="1" x14ac:dyDescent="0.3">
      <c r="D27" s="254" t="s">
        <v>618</v>
      </c>
      <c r="E27" s="254"/>
      <c r="F27" s="254"/>
      <c r="G27" s="254"/>
      <c r="H27" s="254"/>
      <c r="I27" s="254"/>
      <c r="J27" s="254"/>
      <c r="K27" s="254"/>
      <c r="L27" s="254"/>
    </row>
    <row r="28" spans="1:15" ht="15" customHeight="1" x14ac:dyDescent="0.25">
      <c r="E28" s="12"/>
    </row>
    <row r="29" spans="1:15" ht="15" customHeight="1" x14ac:dyDescent="0.25">
      <c r="E29" s="12"/>
    </row>
    <row r="36" spans="5:5" ht="15.75" x14ac:dyDescent="0.25">
      <c r="E36" s="12"/>
    </row>
    <row r="37" spans="5:5" ht="15.75" x14ac:dyDescent="0.25">
      <c r="E37" s="12"/>
    </row>
  </sheetData>
  <mergeCells count="18">
    <mergeCell ref="D27:L27"/>
    <mergeCell ref="D15:L15"/>
    <mergeCell ref="D16:L16"/>
    <mergeCell ref="D17:L17"/>
    <mergeCell ref="D18:L18"/>
    <mergeCell ref="D19:L19"/>
    <mergeCell ref="D22:L22"/>
    <mergeCell ref="D23:L23"/>
    <mergeCell ref="D21:L21"/>
    <mergeCell ref="D3:L3"/>
    <mergeCell ref="A1:O1"/>
    <mergeCell ref="D7:L7"/>
    <mergeCell ref="D10:L10"/>
    <mergeCell ref="D11:L11"/>
    <mergeCell ref="A9:A24"/>
    <mergeCell ref="O9:O24"/>
    <mergeCell ref="D12:L12"/>
    <mergeCell ref="D13:L13"/>
  </mergeCells>
  <pageMargins left="0.25" right="0.25" top="0.75" bottom="0.75" header="0.3" footer="0.3"/>
  <pageSetup paperSize="8" scale="83"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G45"/>
  <sheetViews>
    <sheetView view="pageBreakPreview" zoomScale="110" zoomScaleNormal="80" zoomScaleSheetLayoutView="110" zoomScalePageLayoutView="80" workbookViewId="0">
      <selection activeCell="G14" sqref="G14"/>
    </sheetView>
  </sheetViews>
  <sheetFormatPr baseColWidth="10" defaultColWidth="20" defaultRowHeight="15" x14ac:dyDescent="0.25"/>
  <cols>
    <col min="1" max="1" width="21.42578125" style="1" customWidth="1"/>
    <col min="2" max="2" width="2.7109375" style="1" customWidth="1"/>
    <col min="3" max="3" width="20.7109375" style="1" bestFit="1" customWidth="1"/>
    <col min="4" max="4" width="2.7109375" style="1" customWidth="1"/>
    <col min="5" max="5" width="44" style="1" bestFit="1" customWidth="1"/>
    <col min="6" max="6" width="2.7109375" style="1" customWidth="1"/>
    <col min="7" max="7" width="101.42578125" style="7" customWidth="1"/>
    <col min="8" max="16384" width="20" style="1"/>
  </cols>
  <sheetData>
    <row r="1" spans="1:7" ht="25.5" x14ac:dyDescent="0.25">
      <c r="A1" s="257" t="s">
        <v>619</v>
      </c>
      <c r="B1" s="257"/>
      <c r="C1" s="257"/>
      <c r="D1" s="257"/>
      <c r="E1" s="257"/>
      <c r="F1" s="257"/>
      <c r="G1" s="257"/>
    </row>
    <row r="2" spans="1:7" ht="26.25" customHeight="1" x14ac:dyDescent="0.25">
      <c r="A2" s="8"/>
      <c r="B2" s="8"/>
      <c r="C2" s="8"/>
      <c r="D2" s="8"/>
      <c r="E2" s="8"/>
      <c r="F2" s="8"/>
      <c r="G2" s="9"/>
    </row>
    <row r="3" spans="1:7" ht="15.75" x14ac:dyDescent="0.25">
      <c r="A3" s="10" t="s">
        <v>16</v>
      </c>
      <c r="B3" s="11"/>
      <c r="C3" s="10" t="s">
        <v>11</v>
      </c>
      <c r="D3" s="11"/>
      <c r="E3" s="10" t="s">
        <v>12</v>
      </c>
      <c r="F3" s="11"/>
      <c r="G3" s="10" t="s">
        <v>13</v>
      </c>
    </row>
    <row r="4" spans="1:7" ht="15.75" x14ac:dyDescent="0.25">
      <c r="A4" s="12"/>
      <c r="B4" s="12"/>
      <c r="C4" s="12"/>
      <c r="D4" s="12"/>
      <c r="E4" s="12"/>
      <c r="F4" s="12"/>
      <c r="G4" s="13"/>
    </row>
    <row r="5" spans="1:7" ht="15.75" customHeight="1" x14ac:dyDescent="0.25">
      <c r="A5" s="255" t="s">
        <v>139</v>
      </c>
      <c r="B5" s="12"/>
      <c r="C5" s="258" t="s">
        <v>208</v>
      </c>
      <c r="D5" s="12"/>
      <c r="E5" s="256" t="s">
        <v>207</v>
      </c>
      <c r="F5" s="12"/>
      <c r="G5" s="14" t="s">
        <v>14</v>
      </c>
    </row>
    <row r="6" spans="1:7" ht="15.75" x14ac:dyDescent="0.25">
      <c r="A6" s="255"/>
      <c r="B6" s="12"/>
      <c r="C6" s="258"/>
      <c r="D6" s="12"/>
      <c r="E6" s="256"/>
      <c r="F6" s="12"/>
      <c r="G6" s="14" t="s">
        <v>15</v>
      </c>
    </row>
    <row r="7" spans="1:7" ht="15.75" x14ac:dyDescent="0.25">
      <c r="A7" s="255"/>
      <c r="B7" s="12"/>
      <c r="C7" s="258"/>
      <c r="D7" s="12"/>
      <c r="E7" s="12"/>
      <c r="F7" s="12"/>
      <c r="G7" s="13"/>
    </row>
    <row r="8" spans="1:7" ht="15.75" x14ac:dyDescent="0.25">
      <c r="A8" s="255"/>
      <c r="B8" s="12"/>
      <c r="C8" s="258"/>
      <c r="D8" s="12"/>
      <c r="E8" s="256" t="s">
        <v>196</v>
      </c>
      <c r="F8" s="12"/>
      <c r="G8" s="14" t="s">
        <v>197</v>
      </c>
    </row>
    <row r="9" spans="1:7" ht="15.75" x14ac:dyDescent="0.25">
      <c r="A9" s="255"/>
      <c r="B9" s="12"/>
      <c r="C9" s="258"/>
      <c r="D9" s="12"/>
      <c r="E9" s="256"/>
      <c r="F9" s="12"/>
      <c r="G9" s="14" t="s">
        <v>198</v>
      </c>
    </row>
    <row r="10" spans="1:7" ht="15.75" x14ac:dyDescent="0.25">
      <c r="A10" s="255"/>
      <c r="B10" s="12"/>
      <c r="C10" s="258"/>
      <c r="D10" s="12"/>
      <c r="E10" s="12"/>
      <c r="F10" s="12"/>
      <c r="G10" s="13"/>
    </row>
    <row r="11" spans="1:7" ht="15.75" x14ac:dyDescent="0.25">
      <c r="A11" s="255"/>
      <c r="B11" s="12"/>
      <c r="C11" s="258"/>
      <c r="D11" s="12"/>
      <c r="E11" s="256" t="s">
        <v>199</v>
      </c>
      <c r="F11" s="12"/>
      <c r="G11" s="14" t="s">
        <v>18</v>
      </c>
    </row>
    <row r="12" spans="1:7" ht="15.75" x14ac:dyDescent="0.25">
      <c r="A12" s="255"/>
      <c r="B12" s="12"/>
      <c r="C12" s="258"/>
      <c r="D12" s="12"/>
      <c r="E12" s="256"/>
      <c r="F12" s="12"/>
      <c r="G12" s="14" t="s">
        <v>17</v>
      </c>
    </row>
    <row r="13" spans="1:7" ht="15.75" x14ac:dyDescent="0.25">
      <c r="A13" s="255"/>
      <c r="B13" s="12"/>
      <c r="C13" s="258"/>
      <c r="D13" s="12"/>
      <c r="E13" s="256"/>
      <c r="F13" s="12"/>
      <c r="G13" s="14" t="s">
        <v>200</v>
      </c>
    </row>
    <row r="14" spans="1:7" ht="31.5" x14ac:dyDescent="0.25">
      <c r="A14" s="255"/>
      <c r="B14" s="12"/>
      <c r="C14" s="258"/>
      <c r="D14" s="12"/>
      <c r="E14" s="256"/>
      <c r="F14" s="12"/>
      <c r="G14" s="14" t="s">
        <v>201</v>
      </c>
    </row>
    <row r="15" spans="1:7" ht="15.75" x14ac:dyDescent="0.25">
      <c r="A15" s="255"/>
      <c r="B15" s="12"/>
      <c r="C15" s="12"/>
      <c r="D15" s="12"/>
      <c r="E15" s="12"/>
      <c r="F15" s="12"/>
      <c r="G15" s="13"/>
    </row>
    <row r="16" spans="1:7" ht="15.75" customHeight="1" x14ac:dyDescent="0.25">
      <c r="A16" s="255"/>
      <c r="B16" s="12"/>
      <c r="C16" s="258" t="s">
        <v>19</v>
      </c>
      <c r="D16" s="12"/>
      <c r="E16" s="256" t="s">
        <v>209</v>
      </c>
      <c r="F16" s="12"/>
      <c r="G16" s="14" t="s">
        <v>210</v>
      </c>
    </row>
    <row r="17" spans="1:7" ht="15.75" x14ac:dyDescent="0.25">
      <c r="A17" s="255"/>
      <c r="B17" s="12"/>
      <c r="C17" s="258"/>
      <c r="D17" s="12"/>
      <c r="E17" s="256"/>
      <c r="F17" s="12"/>
      <c r="G17" s="14" t="s">
        <v>211</v>
      </c>
    </row>
    <row r="18" spans="1:7" ht="15.75" x14ac:dyDescent="0.25">
      <c r="A18" s="255"/>
      <c r="B18" s="12"/>
      <c r="C18" s="258"/>
      <c r="D18" s="12"/>
      <c r="E18" s="256"/>
      <c r="G18" s="14" t="s">
        <v>212</v>
      </c>
    </row>
    <row r="19" spans="1:7" ht="15.75" x14ac:dyDescent="0.25">
      <c r="A19" s="255"/>
      <c r="B19" s="12"/>
      <c r="C19" s="258"/>
      <c r="D19" s="12"/>
      <c r="E19" s="256"/>
      <c r="G19" s="14" t="s">
        <v>213</v>
      </c>
    </row>
    <row r="20" spans="1:7" ht="15.75" x14ac:dyDescent="0.25">
      <c r="A20" s="255"/>
      <c r="B20" s="12"/>
      <c r="C20" s="258"/>
      <c r="D20" s="12"/>
      <c r="E20" s="12"/>
      <c r="F20" s="12"/>
      <c r="G20" s="13"/>
    </row>
    <row r="21" spans="1:7" ht="15.75" x14ac:dyDescent="0.25">
      <c r="A21" s="255"/>
      <c r="B21" s="12"/>
      <c r="C21" s="258"/>
      <c r="D21" s="12"/>
      <c r="E21" s="256" t="s">
        <v>214</v>
      </c>
      <c r="F21" s="12"/>
      <c r="G21" s="14" t="s">
        <v>397</v>
      </c>
    </row>
    <row r="22" spans="1:7" ht="15.75" x14ac:dyDescent="0.25">
      <c r="A22" s="255"/>
      <c r="B22" s="12"/>
      <c r="C22" s="258"/>
      <c r="D22" s="12"/>
      <c r="E22" s="256"/>
      <c r="F22" s="12"/>
      <c r="G22" s="14" t="s">
        <v>436</v>
      </c>
    </row>
    <row r="23" spans="1:7" ht="15.75" x14ac:dyDescent="0.25">
      <c r="A23" s="255"/>
      <c r="B23" s="12"/>
      <c r="C23" s="258"/>
      <c r="D23" s="12"/>
      <c r="E23" s="256"/>
      <c r="F23" s="12"/>
      <c r="G23" s="14" t="s">
        <v>215</v>
      </c>
    </row>
    <row r="24" spans="1:7" ht="15.75" x14ac:dyDescent="0.25">
      <c r="A24" s="255"/>
      <c r="B24" s="12"/>
      <c r="C24" s="258"/>
      <c r="D24" s="12"/>
      <c r="E24" s="256"/>
      <c r="F24" s="12"/>
      <c r="G24" s="14" t="s">
        <v>216</v>
      </c>
    </row>
    <row r="25" spans="1:7" ht="15.75" x14ac:dyDescent="0.25">
      <c r="A25" s="255"/>
      <c r="B25" s="12"/>
      <c r="C25" s="258"/>
      <c r="D25" s="12"/>
      <c r="E25" s="256"/>
      <c r="F25" s="12"/>
      <c r="G25" s="14" t="s">
        <v>202</v>
      </c>
    </row>
    <row r="26" spans="1:7" ht="15.75" x14ac:dyDescent="0.25">
      <c r="A26" s="255"/>
      <c r="B26" s="12"/>
      <c r="C26" s="258"/>
      <c r="D26" s="12"/>
      <c r="E26" s="12"/>
      <c r="F26" s="12"/>
      <c r="G26" s="13"/>
    </row>
    <row r="27" spans="1:7" ht="15.75" x14ac:dyDescent="0.25">
      <c r="A27" s="255"/>
      <c r="B27" s="12"/>
      <c r="C27" s="258"/>
      <c r="D27" s="12"/>
      <c r="E27" s="256" t="s">
        <v>20</v>
      </c>
      <c r="F27" s="12"/>
      <c r="G27" s="14" t="s">
        <v>217</v>
      </c>
    </row>
    <row r="28" spans="1:7" ht="15.75" x14ac:dyDescent="0.25">
      <c r="A28" s="255"/>
      <c r="B28" s="12"/>
      <c r="C28" s="258"/>
      <c r="D28" s="12"/>
      <c r="E28" s="256"/>
      <c r="F28" s="12"/>
      <c r="G28" s="14" t="s">
        <v>667</v>
      </c>
    </row>
    <row r="29" spans="1:7" ht="15.75" x14ac:dyDescent="0.25">
      <c r="A29" s="255"/>
      <c r="B29" s="12"/>
      <c r="C29" s="258"/>
      <c r="D29" s="12"/>
      <c r="E29" s="256"/>
      <c r="F29" s="12"/>
      <c r="G29" s="14" t="s">
        <v>21</v>
      </c>
    </row>
    <row r="30" spans="1:7" ht="15.75" x14ac:dyDescent="0.25">
      <c r="A30" s="255"/>
      <c r="B30" s="12"/>
      <c r="C30" s="258"/>
      <c r="D30" s="12"/>
      <c r="E30" s="256"/>
      <c r="F30" s="12"/>
      <c r="G30" s="14" t="s">
        <v>204</v>
      </c>
    </row>
    <row r="31" spans="1:7" ht="15.75" x14ac:dyDescent="0.25">
      <c r="A31" s="255"/>
      <c r="B31" s="12"/>
      <c r="C31" s="258"/>
      <c r="D31" s="12"/>
      <c r="E31" s="256"/>
      <c r="F31" s="12"/>
      <c r="G31" s="14" t="s">
        <v>22</v>
      </c>
    </row>
    <row r="32" spans="1:7" ht="15.75" x14ac:dyDescent="0.25">
      <c r="A32" s="255"/>
      <c r="B32" s="12"/>
      <c r="C32" s="258"/>
      <c r="D32" s="12"/>
      <c r="E32" s="12"/>
      <c r="F32" s="12"/>
      <c r="G32" s="13"/>
    </row>
    <row r="33" spans="1:7" ht="15.75" x14ac:dyDescent="0.25">
      <c r="A33" s="255"/>
      <c r="B33" s="12"/>
      <c r="C33" s="258"/>
      <c r="D33" s="12"/>
      <c r="E33" s="256" t="s">
        <v>150</v>
      </c>
      <c r="F33" s="12"/>
      <c r="G33" s="14" t="s">
        <v>140</v>
      </c>
    </row>
    <row r="34" spans="1:7" ht="15.75" x14ac:dyDescent="0.25">
      <c r="A34" s="255"/>
      <c r="B34" s="12"/>
      <c r="C34" s="258"/>
      <c r="D34" s="12"/>
      <c r="E34" s="256"/>
      <c r="F34" s="12"/>
      <c r="G34" s="14" t="s">
        <v>0</v>
      </c>
    </row>
    <row r="35" spans="1:7" ht="15.75" x14ac:dyDescent="0.25">
      <c r="A35" s="255"/>
      <c r="B35" s="12"/>
      <c r="C35" s="258"/>
      <c r="D35" s="12"/>
      <c r="E35" s="256"/>
      <c r="F35" s="12"/>
      <c r="G35" s="14" t="s">
        <v>610</v>
      </c>
    </row>
    <row r="36" spans="1:7" ht="15.75" x14ac:dyDescent="0.25">
      <c r="A36" s="255"/>
      <c r="B36" s="12"/>
      <c r="C36" s="12"/>
      <c r="D36" s="12"/>
      <c r="E36" s="12"/>
      <c r="F36" s="12"/>
      <c r="G36" s="13"/>
    </row>
    <row r="37" spans="1:7" ht="15.75" x14ac:dyDescent="0.25">
      <c r="A37" s="255"/>
      <c r="B37" s="12"/>
      <c r="C37" s="258" t="s">
        <v>151</v>
      </c>
      <c r="D37" s="12"/>
      <c r="E37" s="256" t="s">
        <v>206</v>
      </c>
      <c r="F37" s="12"/>
      <c r="G37" s="14" t="s">
        <v>195</v>
      </c>
    </row>
    <row r="38" spans="1:7" ht="15.75" x14ac:dyDescent="0.25">
      <c r="A38" s="255"/>
      <c r="B38" s="12"/>
      <c r="C38" s="258"/>
      <c r="D38" s="12"/>
      <c r="E38" s="256"/>
      <c r="F38" s="12"/>
      <c r="G38" s="14" t="s">
        <v>141</v>
      </c>
    </row>
    <row r="39" spans="1:7" ht="15.75" x14ac:dyDescent="0.25">
      <c r="A39" s="255"/>
      <c r="B39" s="12"/>
      <c r="C39" s="258"/>
      <c r="D39" s="12"/>
      <c r="E39" s="256"/>
      <c r="F39" s="12"/>
      <c r="G39" s="14" t="s">
        <v>142</v>
      </c>
    </row>
    <row r="40" spans="1:7" ht="15.75" x14ac:dyDescent="0.25">
      <c r="A40" s="255"/>
      <c r="B40" s="12"/>
      <c r="C40" s="258"/>
      <c r="D40" s="12"/>
      <c r="E40" s="12"/>
      <c r="F40" s="12"/>
      <c r="G40" s="13"/>
    </row>
    <row r="41" spans="1:7" ht="15.75" x14ac:dyDescent="0.25">
      <c r="A41" s="255"/>
      <c r="B41" s="12"/>
      <c r="C41" s="258"/>
      <c r="D41" s="12"/>
      <c r="E41" s="256" t="s">
        <v>152</v>
      </c>
      <c r="F41" s="12"/>
      <c r="G41" s="14" t="s">
        <v>143</v>
      </c>
    </row>
    <row r="42" spans="1:7" ht="15.75" x14ac:dyDescent="0.25">
      <c r="A42" s="255"/>
      <c r="B42" s="12"/>
      <c r="C42" s="258"/>
      <c r="D42" s="12"/>
      <c r="E42" s="256"/>
      <c r="F42" s="12"/>
      <c r="G42" s="14" t="s">
        <v>144</v>
      </c>
    </row>
    <row r="43" spans="1:7" ht="15.75" x14ac:dyDescent="0.25">
      <c r="A43" s="255"/>
      <c r="B43" s="12"/>
      <c r="C43" s="258"/>
      <c r="D43" s="12"/>
      <c r="E43" s="256"/>
      <c r="F43" s="12"/>
      <c r="G43" s="14" t="s">
        <v>153</v>
      </c>
    </row>
    <row r="45" spans="1:7" x14ac:dyDescent="0.25">
      <c r="A45" s="2"/>
      <c r="B45" s="2"/>
      <c r="C45" s="2"/>
      <c r="D45" s="2"/>
      <c r="E45" s="2"/>
      <c r="F45" s="2"/>
      <c r="G45" s="20"/>
    </row>
  </sheetData>
  <mergeCells count="14">
    <mergeCell ref="A5:A43"/>
    <mergeCell ref="E27:E31"/>
    <mergeCell ref="A1:G1"/>
    <mergeCell ref="E8:E9"/>
    <mergeCell ref="E11:E14"/>
    <mergeCell ref="E33:E35"/>
    <mergeCell ref="C37:C43"/>
    <mergeCell ref="E37:E39"/>
    <mergeCell ref="E41:E43"/>
    <mergeCell ref="E21:E25"/>
    <mergeCell ref="E16:E19"/>
    <mergeCell ref="C16:C35"/>
    <mergeCell ref="C5:C14"/>
    <mergeCell ref="E5:E6"/>
  </mergeCells>
  <pageMargins left="0.25" right="0.25" top="0.75" bottom="0.75" header="0.3" footer="0.3"/>
  <pageSetup paperSize="9" scale="7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D166"/>
  <sheetViews>
    <sheetView view="pageBreakPreview" zoomScale="110" zoomScaleNormal="120" zoomScaleSheetLayoutView="110" zoomScalePageLayoutView="120" workbookViewId="0">
      <pane ySplit="3" topLeftCell="A4" activePane="bottomLeft" state="frozen"/>
      <selection pane="bottomLeft" activeCell="C8" sqref="C8:C11"/>
    </sheetView>
  </sheetViews>
  <sheetFormatPr baseColWidth="10" defaultColWidth="11.42578125" defaultRowHeight="15" x14ac:dyDescent="0.25"/>
  <cols>
    <col min="1" max="1" width="16.85546875" style="2" bestFit="1" customWidth="1"/>
    <col min="2" max="2" width="27.42578125" style="3" customWidth="1"/>
    <col min="3" max="3" width="49.140625" style="3" bestFit="1" customWidth="1"/>
    <col min="4" max="4" width="81.85546875" style="1" customWidth="1"/>
    <col min="5" max="16384" width="11.42578125" style="2"/>
  </cols>
  <sheetData>
    <row r="1" spans="1:4" ht="21" x14ac:dyDescent="0.25">
      <c r="B1" s="270" t="s">
        <v>130</v>
      </c>
      <c r="C1" s="270"/>
      <c r="D1" s="270"/>
    </row>
    <row r="2" spans="1:4" ht="15.75" thickBot="1" x14ac:dyDescent="0.3"/>
    <row r="3" spans="1:4" ht="34.5" customHeight="1" thickBot="1" x14ac:dyDescent="0.3">
      <c r="A3" s="24" t="s">
        <v>218</v>
      </c>
      <c r="B3" s="24" t="s">
        <v>23</v>
      </c>
      <c r="C3" s="25" t="s">
        <v>24</v>
      </c>
      <c r="D3" s="133" t="s">
        <v>854</v>
      </c>
    </row>
    <row r="4" spans="1:4" x14ac:dyDescent="0.25">
      <c r="A4" s="264" t="s">
        <v>219</v>
      </c>
      <c r="B4" s="261" t="s">
        <v>1</v>
      </c>
      <c r="C4" s="261" t="s">
        <v>175</v>
      </c>
      <c r="D4" s="4" t="s">
        <v>155</v>
      </c>
    </row>
    <row r="5" spans="1:4" x14ac:dyDescent="0.25">
      <c r="A5" s="265"/>
      <c r="B5" s="262"/>
      <c r="C5" s="262"/>
      <c r="D5" s="5" t="s">
        <v>154</v>
      </c>
    </row>
    <row r="6" spans="1:4" x14ac:dyDescent="0.25">
      <c r="A6" s="265"/>
      <c r="B6" s="262"/>
      <c r="C6" s="262"/>
      <c r="D6" s="5" t="s">
        <v>939</v>
      </c>
    </row>
    <row r="7" spans="1:4" ht="15.75" thickBot="1" x14ac:dyDescent="0.3">
      <c r="A7" s="266"/>
      <c r="B7" s="263"/>
      <c r="C7" s="263"/>
      <c r="D7" s="6" t="s">
        <v>927</v>
      </c>
    </row>
    <row r="8" spans="1:4" ht="30" x14ac:dyDescent="0.25">
      <c r="A8" s="264" t="s">
        <v>220</v>
      </c>
      <c r="B8" s="261" t="s">
        <v>26</v>
      </c>
      <c r="C8" s="261" t="s">
        <v>48</v>
      </c>
      <c r="D8" s="4" t="s">
        <v>940</v>
      </c>
    </row>
    <row r="9" spans="1:4" x14ac:dyDescent="0.25">
      <c r="A9" s="265"/>
      <c r="B9" s="262"/>
      <c r="C9" s="262"/>
      <c r="D9" s="5" t="s">
        <v>929</v>
      </c>
    </row>
    <row r="10" spans="1:4" x14ac:dyDescent="0.25">
      <c r="A10" s="265"/>
      <c r="B10" s="262"/>
      <c r="C10" s="262"/>
      <c r="D10" s="134" t="s">
        <v>156</v>
      </c>
    </row>
    <row r="11" spans="1:4" ht="15.75" thickBot="1" x14ac:dyDescent="0.3">
      <c r="A11" s="266"/>
      <c r="B11" s="263"/>
      <c r="C11" s="263"/>
      <c r="D11" s="6" t="s">
        <v>609</v>
      </c>
    </row>
    <row r="12" spans="1:4" ht="15" customHeight="1" x14ac:dyDescent="0.25">
      <c r="A12" s="264" t="s">
        <v>221</v>
      </c>
      <c r="B12" s="261" t="s">
        <v>27</v>
      </c>
      <c r="C12" s="132" t="s">
        <v>2</v>
      </c>
      <c r="D12" s="4" t="s">
        <v>25</v>
      </c>
    </row>
    <row r="13" spans="1:4" x14ac:dyDescent="0.25">
      <c r="A13" s="265"/>
      <c r="B13" s="262"/>
      <c r="C13" s="259" t="s">
        <v>3</v>
      </c>
      <c r="D13" s="5" t="s">
        <v>34</v>
      </c>
    </row>
    <row r="14" spans="1:4" x14ac:dyDescent="0.25">
      <c r="A14" s="265"/>
      <c r="B14" s="262"/>
      <c r="C14" s="262"/>
      <c r="D14" s="5" t="s">
        <v>4</v>
      </c>
    </row>
    <row r="15" spans="1:4" x14ac:dyDescent="0.25">
      <c r="A15" s="265"/>
      <c r="B15" s="262"/>
      <c r="C15" s="262"/>
      <c r="D15" s="5" t="s">
        <v>608</v>
      </c>
    </row>
    <row r="16" spans="1:4" x14ac:dyDescent="0.25">
      <c r="A16" s="265"/>
      <c r="B16" s="262"/>
      <c r="C16" s="262"/>
      <c r="D16" s="5" t="s">
        <v>111</v>
      </c>
    </row>
    <row r="17" spans="1:4" ht="30" x14ac:dyDescent="0.25">
      <c r="A17" s="265"/>
      <c r="B17" s="262"/>
      <c r="C17" s="260"/>
      <c r="D17" s="5" t="s">
        <v>187</v>
      </c>
    </row>
    <row r="18" spans="1:4" ht="15" customHeight="1" x14ac:dyDescent="0.25">
      <c r="A18" s="265"/>
      <c r="B18" s="262"/>
      <c r="C18" s="259" t="s">
        <v>119</v>
      </c>
      <c r="D18" s="15" t="s">
        <v>180</v>
      </c>
    </row>
    <row r="19" spans="1:4" x14ac:dyDescent="0.25">
      <c r="A19" s="265"/>
      <c r="B19" s="262"/>
      <c r="C19" s="262"/>
      <c r="D19" s="15" t="s">
        <v>179</v>
      </c>
    </row>
    <row r="20" spans="1:4" ht="12.75" customHeight="1" x14ac:dyDescent="0.25">
      <c r="A20" s="265"/>
      <c r="B20" s="262"/>
      <c r="C20" s="262"/>
      <c r="D20" s="15" t="s">
        <v>157</v>
      </c>
    </row>
    <row r="21" spans="1:4" x14ac:dyDescent="0.25">
      <c r="A21" s="265"/>
      <c r="B21" s="262"/>
      <c r="C21" s="262"/>
      <c r="D21" s="5" t="s">
        <v>33</v>
      </c>
    </row>
    <row r="22" spans="1:4" x14ac:dyDescent="0.25">
      <c r="A22" s="265"/>
      <c r="B22" s="262"/>
      <c r="C22" s="260"/>
      <c r="D22" s="5" t="s">
        <v>928</v>
      </c>
    </row>
    <row r="23" spans="1:4" x14ac:dyDescent="0.25">
      <c r="A23" s="265"/>
      <c r="B23" s="262"/>
      <c r="C23" s="259" t="s">
        <v>158</v>
      </c>
      <c r="D23" s="5" t="s">
        <v>35</v>
      </c>
    </row>
    <row r="24" spans="1:4" ht="15.75" thickBot="1" x14ac:dyDescent="0.3">
      <c r="A24" s="266"/>
      <c r="B24" s="263"/>
      <c r="C24" s="263"/>
      <c r="D24" s="6" t="s">
        <v>112</v>
      </c>
    </row>
    <row r="25" spans="1:4" ht="15" customHeight="1" x14ac:dyDescent="0.25">
      <c r="A25" s="264" t="s">
        <v>255</v>
      </c>
      <c r="B25" s="261" t="s">
        <v>28</v>
      </c>
      <c r="C25" s="132" t="s">
        <v>164</v>
      </c>
      <c r="D25" s="4" t="s">
        <v>841</v>
      </c>
    </row>
    <row r="26" spans="1:4" ht="15" customHeight="1" x14ac:dyDescent="0.25">
      <c r="A26" s="265"/>
      <c r="B26" s="262"/>
      <c r="C26" s="259" t="s">
        <v>165</v>
      </c>
      <c r="D26" s="5" t="s">
        <v>919</v>
      </c>
    </row>
    <row r="27" spans="1:4" ht="15" customHeight="1" x14ac:dyDescent="0.25">
      <c r="A27" s="265"/>
      <c r="B27" s="262"/>
      <c r="C27" s="262"/>
      <c r="D27" s="5" t="s">
        <v>321</v>
      </c>
    </row>
    <row r="28" spans="1:4" x14ac:dyDescent="0.25">
      <c r="A28" s="265"/>
      <c r="B28" s="262"/>
      <c r="C28" s="262"/>
      <c r="D28" s="5" t="s">
        <v>353</v>
      </c>
    </row>
    <row r="29" spans="1:4" x14ac:dyDescent="0.25">
      <c r="A29" s="265"/>
      <c r="B29" s="262"/>
      <c r="C29" s="260"/>
      <c r="D29" s="15" t="s">
        <v>320</v>
      </c>
    </row>
    <row r="30" spans="1:4" x14ac:dyDescent="0.25">
      <c r="A30" s="265"/>
      <c r="B30" s="262"/>
      <c r="C30" s="204" t="s">
        <v>920</v>
      </c>
      <c r="D30" s="5" t="s">
        <v>968</v>
      </c>
    </row>
    <row r="31" spans="1:4" ht="15" customHeight="1" x14ac:dyDescent="0.25">
      <c r="A31" s="265"/>
      <c r="B31" s="262"/>
      <c r="C31" s="130" t="s">
        <v>166</v>
      </c>
      <c r="D31" s="5" t="s">
        <v>969</v>
      </c>
    </row>
    <row r="32" spans="1:4" x14ac:dyDescent="0.25">
      <c r="A32" s="265"/>
      <c r="B32" s="262"/>
      <c r="C32" s="259" t="s">
        <v>167</v>
      </c>
      <c r="D32" s="5" t="s">
        <v>36</v>
      </c>
    </row>
    <row r="33" spans="1:4" x14ac:dyDescent="0.25">
      <c r="A33" s="265"/>
      <c r="B33" s="262"/>
      <c r="C33" s="262"/>
      <c r="D33" s="5" t="s">
        <v>37</v>
      </c>
    </row>
    <row r="34" spans="1:4" x14ac:dyDescent="0.25">
      <c r="A34" s="265"/>
      <c r="B34" s="262"/>
      <c r="C34" s="262"/>
      <c r="D34" s="5" t="s">
        <v>621</v>
      </c>
    </row>
    <row r="35" spans="1:4" x14ac:dyDescent="0.25">
      <c r="A35" s="265"/>
      <c r="B35" s="262"/>
      <c r="C35" s="262"/>
      <c r="D35" s="5" t="s">
        <v>970</v>
      </c>
    </row>
    <row r="36" spans="1:4" x14ac:dyDescent="0.25">
      <c r="A36" s="265"/>
      <c r="B36" s="262"/>
      <c r="C36" s="262"/>
      <c r="D36" s="5" t="s">
        <v>46</v>
      </c>
    </row>
    <row r="37" spans="1:4" x14ac:dyDescent="0.25">
      <c r="A37" s="265"/>
      <c r="B37" s="262"/>
      <c r="C37" s="262"/>
      <c r="D37" s="5" t="s">
        <v>47</v>
      </c>
    </row>
    <row r="38" spans="1:4" x14ac:dyDescent="0.25">
      <c r="A38" s="265"/>
      <c r="B38" s="262"/>
      <c r="C38" s="262"/>
      <c r="D38" s="5" t="s">
        <v>117</v>
      </c>
    </row>
    <row r="39" spans="1:4" ht="45" x14ac:dyDescent="0.25">
      <c r="A39" s="265"/>
      <c r="B39" s="262"/>
      <c r="C39" s="262"/>
      <c r="D39" s="5" t="s">
        <v>930</v>
      </c>
    </row>
    <row r="40" spans="1:4" ht="30" x14ac:dyDescent="0.25">
      <c r="A40" s="265"/>
      <c r="B40" s="262"/>
      <c r="C40" s="260"/>
      <c r="D40" s="5" t="s">
        <v>38</v>
      </c>
    </row>
    <row r="41" spans="1:4" x14ac:dyDescent="0.25">
      <c r="A41" s="265"/>
      <c r="B41" s="262"/>
      <c r="C41" s="262" t="s">
        <v>629</v>
      </c>
      <c r="D41" s="5" t="s">
        <v>40</v>
      </c>
    </row>
    <row r="42" spans="1:4" x14ac:dyDescent="0.25">
      <c r="A42" s="265"/>
      <c r="B42" s="262"/>
      <c r="C42" s="262"/>
      <c r="D42" s="5" t="s">
        <v>312</v>
      </c>
    </row>
    <row r="43" spans="1:4" x14ac:dyDescent="0.25">
      <c r="A43" s="265"/>
      <c r="B43" s="262"/>
      <c r="C43" s="262"/>
      <c r="D43" s="5" t="s">
        <v>354</v>
      </c>
    </row>
    <row r="44" spans="1:4" x14ac:dyDescent="0.25">
      <c r="A44" s="265"/>
      <c r="B44" s="262"/>
      <c r="C44" s="262"/>
      <c r="D44" s="5" t="s">
        <v>188</v>
      </c>
    </row>
    <row r="45" spans="1:4" x14ac:dyDescent="0.25">
      <c r="A45" s="265"/>
      <c r="B45" s="262"/>
      <c r="C45" s="262"/>
      <c r="D45" s="5" t="s">
        <v>313</v>
      </c>
    </row>
    <row r="46" spans="1:4" ht="18" customHeight="1" x14ac:dyDescent="0.25">
      <c r="A46" s="265"/>
      <c r="B46" s="262"/>
      <c r="C46" s="262"/>
      <c r="D46" s="5" t="s">
        <v>931</v>
      </c>
    </row>
    <row r="47" spans="1:4" x14ac:dyDescent="0.25">
      <c r="A47" s="265"/>
      <c r="B47" s="262"/>
      <c r="C47" s="262"/>
      <c r="D47" s="5" t="s">
        <v>103</v>
      </c>
    </row>
    <row r="48" spans="1:4" x14ac:dyDescent="0.25">
      <c r="A48" s="265"/>
      <c r="B48" s="262"/>
      <c r="C48" s="262"/>
      <c r="D48" s="15" t="s">
        <v>355</v>
      </c>
    </row>
    <row r="49" spans="1:4" x14ac:dyDescent="0.25">
      <c r="A49" s="265"/>
      <c r="B49" s="262"/>
      <c r="C49" s="262"/>
      <c r="D49" s="15" t="s">
        <v>317</v>
      </c>
    </row>
    <row r="50" spans="1:4" x14ac:dyDescent="0.25">
      <c r="A50" s="265"/>
      <c r="B50" s="262"/>
      <c r="C50" s="262"/>
      <c r="D50" s="15" t="s">
        <v>316</v>
      </c>
    </row>
    <row r="51" spans="1:4" x14ac:dyDescent="0.25">
      <c r="A51" s="265"/>
      <c r="B51" s="262"/>
      <c r="C51" s="262"/>
      <c r="D51" s="5" t="s">
        <v>159</v>
      </c>
    </row>
    <row r="52" spans="1:4" x14ac:dyDescent="0.25">
      <c r="A52" s="265"/>
      <c r="B52" s="262"/>
      <c r="C52" s="262"/>
      <c r="D52" s="5" t="s">
        <v>319</v>
      </c>
    </row>
    <row r="53" spans="1:4" x14ac:dyDescent="0.25">
      <c r="A53" s="265"/>
      <c r="B53" s="262"/>
      <c r="C53" s="262"/>
      <c r="D53" s="5" t="s">
        <v>123</v>
      </c>
    </row>
    <row r="54" spans="1:4" x14ac:dyDescent="0.25">
      <c r="A54" s="265"/>
      <c r="B54" s="262"/>
      <c r="C54" s="262"/>
      <c r="D54" s="5" t="s">
        <v>622</v>
      </c>
    </row>
    <row r="55" spans="1:4" ht="30.75" thickBot="1" x14ac:dyDescent="0.3">
      <c r="A55" s="266"/>
      <c r="B55" s="263"/>
      <c r="C55" s="263"/>
      <c r="D55" s="6" t="s">
        <v>932</v>
      </c>
    </row>
    <row r="56" spans="1:4" ht="15" customHeight="1" x14ac:dyDescent="0.25">
      <c r="A56" s="264" t="s">
        <v>222</v>
      </c>
      <c r="B56" s="261" t="s">
        <v>5</v>
      </c>
      <c r="C56" s="261" t="s">
        <v>6</v>
      </c>
      <c r="D56" s="17" t="s">
        <v>183</v>
      </c>
    </row>
    <row r="57" spans="1:4" ht="15" customHeight="1" x14ac:dyDescent="0.25">
      <c r="A57" s="265"/>
      <c r="B57" s="262"/>
      <c r="C57" s="262"/>
      <c r="D57" s="5" t="s">
        <v>184</v>
      </c>
    </row>
    <row r="58" spans="1:4" x14ac:dyDescent="0.25">
      <c r="A58" s="265"/>
      <c r="B58" s="262"/>
      <c r="C58" s="260"/>
      <c r="D58" s="5" t="s">
        <v>42</v>
      </c>
    </row>
    <row r="59" spans="1:4" x14ac:dyDescent="0.25">
      <c r="A59" s="265"/>
      <c r="B59" s="262"/>
      <c r="C59" s="267" t="s">
        <v>97</v>
      </c>
      <c r="D59" s="5" t="s">
        <v>39</v>
      </c>
    </row>
    <row r="60" spans="1:4" x14ac:dyDescent="0.25">
      <c r="A60" s="265"/>
      <c r="B60" s="262"/>
      <c r="C60" s="268"/>
      <c r="D60" s="5" t="s">
        <v>98</v>
      </c>
    </row>
    <row r="61" spans="1:4" x14ac:dyDescent="0.25">
      <c r="A61" s="265"/>
      <c r="B61" s="262"/>
      <c r="C61" s="269"/>
      <c r="D61" s="5" t="s">
        <v>99</v>
      </c>
    </row>
    <row r="62" spans="1:4" x14ac:dyDescent="0.25">
      <c r="A62" s="265"/>
      <c r="B62" s="262"/>
      <c r="C62" s="130" t="s">
        <v>967</v>
      </c>
      <c r="D62" s="5" t="s">
        <v>113</v>
      </c>
    </row>
    <row r="63" spans="1:4" x14ac:dyDescent="0.25">
      <c r="A63" s="265"/>
      <c r="B63" s="262"/>
      <c r="C63" s="259" t="s">
        <v>7</v>
      </c>
      <c r="D63" s="5" t="s">
        <v>41</v>
      </c>
    </row>
    <row r="64" spans="1:4" x14ac:dyDescent="0.25">
      <c r="A64" s="265"/>
      <c r="B64" s="262"/>
      <c r="C64" s="262"/>
      <c r="D64" s="5" t="s">
        <v>185</v>
      </c>
    </row>
    <row r="65" spans="1:4" x14ac:dyDescent="0.25">
      <c r="A65" s="265"/>
      <c r="B65" s="262"/>
      <c r="C65" s="260"/>
      <c r="D65" s="5" t="s">
        <v>45</v>
      </c>
    </row>
    <row r="66" spans="1:4" x14ac:dyDescent="0.25">
      <c r="A66" s="265"/>
      <c r="B66" s="262"/>
      <c r="C66" s="130" t="s">
        <v>168</v>
      </c>
      <c r="D66" s="5" t="s">
        <v>933</v>
      </c>
    </row>
    <row r="67" spans="1:4" ht="15" customHeight="1" x14ac:dyDescent="0.25">
      <c r="A67" s="265"/>
      <c r="B67" s="262"/>
      <c r="C67" s="259" t="s">
        <v>100</v>
      </c>
      <c r="D67" s="5" t="s">
        <v>101</v>
      </c>
    </row>
    <row r="68" spans="1:4" x14ac:dyDescent="0.25">
      <c r="A68" s="265"/>
      <c r="B68" s="262"/>
      <c r="C68" s="260"/>
      <c r="D68" s="5" t="s">
        <v>102</v>
      </c>
    </row>
    <row r="69" spans="1:4" x14ac:dyDescent="0.25">
      <c r="A69" s="265"/>
      <c r="B69" s="262"/>
      <c r="C69" s="130" t="s">
        <v>8</v>
      </c>
      <c r="D69" s="5" t="s">
        <v>43</v>
      </c>
    </row>
    <row r="70" spans="1:4" x14ac:dyDescent="0.25">
      <c r="A70" s="265"/>
      <c r="B70" s="262"/>
      <c r="C70" s="259" t="s">
        <v>44</v>
      </c>
      <c r="D70" s="5" t="s">
        <v>114</v>
      </c>
    </row>
    <row r="71" spans="1:4" ht="15" customHeight="1" x14ac:dyDescent="0.25">
      <c r="A71" s="265"/>
      <c r="B71" s="262"/>
      <c r="C71" s="262"/>
      <c r="D71" s="5" t="s">
        <v>115</v>
      </c>
    </row>
    <row r="72" spans="1:4" x14ac:dyDescent="0.25">
      <c r="A72" s="265"/>
      <c r="B72" s="262"/>
      <c r="C72" s="262"/>
      <c r="D72" s="5" t="s">
        <v>160</v>
      </c>
    </row>
    <row r="73" spans="1:4" x14ac:dyDescent="0.25">
      <c r="A73" s="265"/>
      <c r="B73" s="262"/>
      <c r="C73" s="262"/>
      <c r="D73" s="5" t="s">
        <v>323</v>
      </c>
    </row>
    <row r="74" spans="1:4" ht="15.75" thickBot="1" x14ac:dyDescent="0.3">
      <c r="A74" s="266"/>
      <c r="B74" s="263"/>
      <c r="C74" s="263"/>
      <c r="D74" s="6" t="s">
        <v>116</v>
      </c>
    </row>
    <row r="75" spans="1:4" x14ac:dyDescent="0.25">
      <c r="A75" s="264" t="s">
        <v>223</v>
      </c>
      <c r="B75" s="261" t="s">
        <v>29</v>
      </c>
      <c r="C75" s="261" t="s">
        <v>169</v>
      </c>
      <c r="D75" s="4" t="s">
        <v>52</v>
      </c>
    </row>
    <row r="76" spans="1:4" x14ac:dyDescent="0.25">
      <c r="A76" s="265"/>
      <c r="B76" s="262"/>
      <c r="C76" s="262"/>
      <c r="D76" s="5" t="s">
        <v>49</v>
      </c>
    </row>
    <row r="77" spans="1:4" x14ac:dyDescent="0.25">
      <c r="A77" s="265"/>
      <c r="B77" s="262"/>
      <c r="C77" s="262"/>
      <c r="D77" s="5" t="s">
        <v>124</v>
      </c>
    </row>
    <row r="78" spans="1:4" x14ac:dyDescent="0.25">
      <c r="A78" s="265"/>
      <c r="B78" s="262"/>
      <c r="C78" s="260"/>
      <c r="D78" s="5" t="s">
        <v>50</v>
      </c>
    </row>
    <row r="79" spans="1:4" x14ac:dyDescent="0.25">
      <c r="A79" s="265"/>
      <c r="B79" s="262"/>
      <c r="C79" s="259" t="s">
        <v>51</v>
      </c>
      <c r="D79" s="5" t="s">
        <v>666</v>
      </c>
    </row>
    <row r="80" spans="1:4" x14ac:dyDescent="0.25">
      <c r="A80" s="265"/>
      <c r="B80" s="262"/>
      <c r="C80" s="262"/>
      <c r="D80" s="5" t="s">
        <v>53</v>
      </c>
    </row>
    <row r="81" spans="1:4" x14ac:dyDescent="0.25">
      <c r="A81" s="265"/>
      <c r="B81" s="262"/>
      <c r="C81" s="262"/>
      <c r="D81" s="5" t="s">
        <v>318</v>
      </c>
    </row>
    <row r="82" spans="1:4" x14ac:dyDescent="0.25">
      <c r="A82" s="265"/>
      <c r="B82" s="262"/>
      <c r="C82" s="262"/>
      <c r="D82" s="5" t="s">
        <v>54</v>
      </c>
    </row>
    <row r="83" spans="1:4" x14ac:dyDescent="0.25">
      <c r="A83" s="265"/>
      <c r="B83" s="262"/>
      <c r="C83" s="260"/>
      <c r="D83" s="5" t="s">
        <v>941</v>
      </c>
    </row>
    <row r="84" spans="1:4" x14ac:dyDescent="0.25">
      <c r="A84" s="265"/>
      <c r="B84" s="262"/>
      <c r="C84" s="259" t="s">
        <v>55</v>
      </c>
      <c r="D84" s="5" t="s">
        <v>189</v>
      </c>
    </row>
    <row r="85" spans="1:4" x14ac:dyDescent="0.25">
      <c r="A85" s="265"/>
      <c r="B85" s="262"/>
      <c r="C85" s="260"/>
      <c r="D85" s="5" t="s">
        <v>971</v>
      </c>
    </row>
    <row r="86" spans="1:4" x14ac:dyDescent="0.25">
      <c r="A86" s="265"/>
      <c r="B86" s="262"/>
      <c r="C86" s="259" t="s">
        <v>56</v>
      </c>
      <c r="D86" s="5" t="s">
        <v>132</v>
      </c>
    </row>
    <row r="87" spans="1:4" x14ac:dyDescent="0.25">
      <c r="A87" s="265"/>
      <c r="B87" s="262"/>
      <c r="C87" s="262"/>
      <c r="D87" s="5" t="s">
        <v>57</v>
      </c>
    </row>
    <row r="88" spans="1:4" ht="30" x14ac:dyDescent="0.25">
      <c r="A88" s="265"/>
      <c r="B88" s="262"/>
      <c r="C88" s="260"/>
      <c r="D88" s="5" t="s">
        <v>58</v>
      </c>
    </row>
    <row r="89" spans="1:4" x14ac:dyDescent="0.25">
      <c r="A89" s="265"/>
      <c r="B89" s="262"/>
      <c r="C89" s="259" t="s">
        <v>92</v>
      </c>
      <c r="D89" s="5" t="s">
        <v>91</v>
      </c>
    </row>
    <row r="90" spans="1:4" x14ac:dyDescent="0.25">
      <c r="A90" s="265"/>
      <c r="B90" s="262"/>
      <c r="C90" s="262"/>
      <c r="D90" s="5" t="s">
        <v>131</v>
      </c>
    </row>
    <row r="91" spans="1:4" ht="29.25" customHeight="1" x14ac:dyDescent="0.25">
      <c r="A91" s="265"/>
      <c r="B91" s="262"/>
      <c r="C91" s="262"/>
      <c r="D91" s="5" t="s">
        <v>327</v>
      </c>
    </row>
    <row r="92" spans="1:4" x14ac:dyDescent="0.25">
      <c r="A92" s="265"/>
      <c r="B92" s="262"/>
      <c r="C92" s="262"/>
      <c r="D92" s="5" t="s">
        <v>328</v>
      </c>
    </row>
    <row r="93" spans="1:4" ht="15.75" thickBot="1" x14ac:dyDescent="0.3">
      <c r="A93" s="266"/>
      <c r="B93" s="263"/>
      <c r="C93" s="263"/>
      <c r="D93" s="6" t="s">
        <v>93</v>
      </c>
    </row>
    <row r="94" spans="1:4" x14ac:dyDescent="0.25">
      <c r="A94" s="264" t="s">
        <v>224</v>
      </c>
      <c r="B94" s="261" t="s">
        <v>30</v>
      </c>
      <c r="C94" s="261" t="s">
        <v>170</v>
      </c>
      <c r="D94" s="4" t="s">
        <v>133</v>
      </c>
    </row>
    <row r="95" spans="1:4" x14ac:dyDescent="0.25">
      <c r="A95" s="265"/>
      <c r="B95" s="262"/>
      <c r="C95" s="260"/>
      <c r="D95" s="5" t="s">
        <v>838</v>
      </c>
    </row>
    <row r="96" spans="1:4" x14ac:dyDescent="0.25">
      <c r="A96" s="265"/>
      <c r="B96" s="262"/>
      <c r="C96" s="259" t="s">
        <v>171</v>
      </c>
      <c r="D96" s="5" t="s">
        <v>322</v>
      </c>
    </row>
    <row r="97" spans="1:4" x14ac:dyDescent="0.25">
      <c r="A97" s="265"/>
      <c r="B97" s="262"/>
      <c r="C97" s="262"/>
      <c r="D97" s="5" t="s">
        <v>842</v>
      </c>
    </row>
    <row r="98" spans="1:4" x14ac:dyDescent="0.25">
      <c r="A98" s="265"/>
      <c r="B98" s="262"/>
      <c r="C98" s="260"/>
      <c r="D98" s="5" t="s">
        <v>60</v>
      </c>
    </row>
    <row r="99" spans="1:4" x14ac:dyDescent="0.25">
      <c r="A99" s="265"/>
      <c r="B99" s="262"/>
      <c r="C99" s="130" t="s">
        <v>172</v>
      </c>
      <c r="D99" s="5" t="s">
        <v>925</v>
      </c>
    </row>
    <row r="100" spans="1:4" x14ac:dyDescent="0.25">
      <c r="A100" s="265"/>
      <c r="B100" s="262"/>
      <c r="C100" s="130" t="s">
        <v>173</v>
      </c>
      <c r="D100" s="5" t="s">
        <v>972</v>
      </c>
    </row>
    <row r="101" spans="1:4" x14ac:dyDescent="0.25">
      <c r="A101" s="265"/>
      <c r="B101" s="262"/>
      <c r="C101" s="259" t="s">
        <v>61</v>
      </c>
      <c r="D101" s="5" t="s">
        <v>973</v>
      </c>
    </row>
    <row r="102" spans="1:4" x14ac:dyDescent="0.25">
      <c r="A102" s="265"/>
      <c r="B102" s="262"/>
      <c r="C102" s="260"/>
      <c r="D102" s="5" t="s">
        <v>926</v>
      </c>
    </row>
    <row r="103" spans="1:4" x14ac:dyDescent="0.25">
      <c r="A103" s="265"/>
      <c r="B103" s="262"/>
      <c r="C103" s="130" t="s">
        <v>59</v>
      </c>
      <c r="D103" s="206" t="s">
        <v>974</v>
      </c>
    </row>
    <row r="104" spans="1:4" ht="20.25" customHeight="1" thickBot="1" x14ac:dyDescent="0.3">
      <c r="A104" s="266"/>
      <c r="B104" s="263"/>
      <c r="C104" s="203" t="s">
        <v>924</v>
      </c>
      <c r="D104" s="205" t="s">
        <v>934</v>
      </c>
    </row>
    <row r="105" spans="1:4" x14ac:dyDescent="0.25">
      <c r="A105" s="264" t="s">
        <v>225</v>
      </c>
      <c r="B105" s="261" t="s">
        <v>31</v>
      </c>
      <c r="C105" s="261" t="s">
        <v>62</v>
      </c>
      <c r="D105" s="4" t="s">
        <v>134</v>
      </c>
    </row>
    <row r="106" spans="1:4" ht="17.25" customHeight="1" x14ac:dyDescent="0.25">
      <c r="A106" s="265"/>
      <c r="B106" s="262"/>
      <c r="C106" s="260"/>
      <c r="D106" s="5" t="s">
        <v>993</v>
      </c>
    </row>
    <row r="107" spans="1:4" x14ac:dyDescent="0.25">
      <c r="A107" s="265"/>
      <c r="B107" s="262"/>
      <c r="C107" s="130" t="s">
        <v>174</v>
      </c>
      <c r="D107" s="5" t="s">
        <v>64</v>
      </c>
    </row>
    <row r="108" spans="1:4" x14ac:dyDescent="0.25">
      <c r="A108" s="265"/>
      <c r="B108" s="262"/>
      <c r="C108" s="259" t="s">
        <v>67</v>
      </c>
      <c r="D108" s="5" t="s">
        <v>65</v>
      </c>
    </row>
    <row r="109" spans="1:4" x14ac:dyDescent="0.25">
      <c r="A109" s="265"/>
      <c r="B109" s="262"/>
      <c r="C109" s="260"/>
      <c r="D109" s="5" t="s">
        <v>135</v>
      </c>
    </row>
    <row r="110" spans="1:4" x14ac:dyDescent="0.25">
      <c r="A110" s="265"/>
      <c r="B110" s="262"/>
      <c r="C110" s="259" t="s">
        <v>66</v>
      </c>
      <c r="D110" s="5" t="s">
        <v>942</v>
      </c>
    </row>
    <row r="111" spans="1:4" x14ac:dyDescent="0.25">
      <c r="A111" s="265"/>
      <c r="B111" s="262"/>
      <c r="C111" s="260"/>
      <c r="D111" s="5" t="s">
        <v>68</v>
      </c>
    </row>
    <row r="112" spans="1:4" x14ac:dyDescent="0.25">
      <c r="A112" s="265"/>
      <c r="B112" s="262"/>
      <c r="C112" s="259" t="s">
        <v>69</v>
      </c>
      <c r="D112" s="5" t="s">
        <v>70</v>
      </c>
    </row>
    <row r="113" spans="1:4" x14ac:dyDescent="0.25">
      <c r="A113" s="265"/>
      <c r="B113" s="262"/>
      <c r="C113" s="260"/>
      <c r="D113" s="5" t="s">
        <v>71</v>
      </c>
    </row>
    <row r="114" spans="1:4" x14ac:dyDescent="0.25">
      <c r="A114" s="265"/>
      <c r="B114" s="262"/>
      <c r="C114" s="259" t="s">
        <v>72</v>
      </c>
      <c r="D114" s="5" t="s">
        <v>975</v>
      </c>
    </row>
    <row r="115" spans="1:4" x14ac:dyDescent="0.25">
      <c r="A115" s="265"/>
      <c r="B115" s="262"/>
      <c r="C115" s="260"/>
      <c r="D115" s="5" t="s">
        <v>73</v>
      </c>
    </row>
    <row r="116" spans="1:4" x14ac:dyDescent="0.25">
      <c r="A116" s="265"/>
      <c r="B116" s="262"/>
      <c r="C116" s="259" t="s">
        <v>850</v>
      </c>
      <c r="D116" s="5" t="s">
        <v>120</v>
      </c>
    </row>
    <row r="117" spans="1:4" x14ac:dyDescent="0.25">
      <c r="A117" s="265"/>
      <c r="B117" s="262"/>
      <c r="C117" s="262"/>
      <c r="D117" s="5" t="s">
        <v>994</v>
      </c>
    </row>
    <row r="118" spans="1:4" ht="15" customHeight="1" x14ac:dyDescent="0.25">
      <c r="A118" s="265"/>
      <c r="B118" s="262"/>
      <c r="C118" s="260"/>
      <c r="D118" s="5" t="s">
        <v>936</v>
      </c>
    </row>
    <row r="119" spans="1:4" x14ac:dyDescent="0.25">
      <c r="A119" s="265"/>
      <c r="B119" s="262"/>
      <c r="C119" s="259" t="s">
        <v>74</v>
      </c>
      <c r="D119" s="5" t="s">
        <v>935</v>
      </c>
    </row>
    <row r="120" spans="1:4" x14ac:dyDescent="0.25">
      <c r="A120" s="265"/>
      <c r="B120" s="262"/>
      <c r="C120" s="262"/>
      <c r="D120" s="5" t="s">
        <v>118</v>
      </c>
    </row>
    <row r="121" spans="1:4" x14ac:dyDescent="0.25">
      <c r="A121" s="265"/>
      <c r="B121" s="262"/>
      <c r="C121" s="262"/>
      <c r="D121" s="5" t="s">
        <v>136</v>
      </c>
    </row>
    <row r="122" spans="1:4" x14ac:dyDescent="0.25">
      <c r="A122" s="265"/>
      <c r="B122" s="262"/>
      <c r="C122" s="260"/>
      <c r="D122" s="5" t="s">
        <v>125</v>
      </c>
    </row>
    <row r="123" spans="1:4" x14ac:dyDescent="0.25">
      <c r="A123" s="265"/>
      <c r="B123" s="262"/>
      <c r="C123" s="202" t="s">
        <v>839</v>
      </c>
      <c r="D123" s="5" t="s">
        <v>840</v>
      </c>
    </row>
    <row r="124" spans="1:4" x14ac:dyDescent="0.25">
      <c r="A124" s="265"/>
      <c r="B124" s="262"/>
      <c r="C124" s="259" t="s">
        <v>186</v>
      </c>
      <c r="D124" s="5" t="s">
        <v>190</v>
      </c>
    </row>
    <row r="125" spans="1:4" x14ac:dyDescent="0.25">
      <c r="A125" s="265"/>
      <c r="B125" s="262"/>
      <c r="C125" s="262"/>
      <c r="D125" s="5" t="s">
        <v>127</v>
      </c>
    </row>
    <row r="126" spans="1:4" ht="15" customHeight="1" x14ac:dyDescent="0.25">
      <c r="A126" s="265"/>
      <c r="B126" s="262"/>
      <c r="C126" s="260"/>
      <c r="D126" s="5" t="s">
        <v>126</v>
      </c>
    </row>
    <row r="127" spans="1:4" x14ac:dyDescent="0.25">
      <c r="A127" s="265"/>
      <c r="B127" s="262"/>
      <c r="C127" s="259" t="s">
        <v>9</v>
      </c>
      <c r="D127" s="5" t="s">
        <v>976</v>
      </c>
    </row>
    <row r="128" spans="1:4" x14ac:dyDescent="0.25">
      <c r="A128" s="265"/>
      <c r="B128" s="262"/>
      <c r="C128" s="262"/>
      <c r="D128" s="5" t="s">
        <v>94</v>
      </c>
    </row>
    <row r="129" spans="1:4" x14ac:dyDescent="0.25">
      <c r="A129" s="265"/>
      <c r="B129" s="262"/>
      <c r="C129" s="260"/>
      <c r="D129" s="5" t="s">
        <v>95</v>
      </c>
    </row>
    <row r="130" spans="1:4" ht="15.75" thickBot="1" x14ac:dyDescent="0.3">
      <c r="A130" s="266"/>
      <c r="B130" s="263"/>
      <c r="C130" s="131" t="s">
        <v>96</v>
      </c>
      <c r="D130" s="6" t="s">
        <v>977</v>
      </c>
    </row>
    <row r="131" spans="1:4" x14ac:dyDescent="0.25">
      <c r="A131" s="264" t="s">
        <v>226</v>
      </c>
      <c r="B131" s="261" t="s">
        <v>32</v>
      </c>
      <c r="C131" s="261" t="s">
        <v>75</v>
      </c>
      <c r="D131" s="4" t="s">
        <v>137</v>
      </c>
    </row>
    <row r="132" spans="1:4" x14ac:dyDescent="0.25">
      <c r="A132" s="265"/>
      <c r="B132" s="262"/>
      <c r="C132" s="260"/>
      <c r="D132" s="5" t="s">
        <v>76</v>
      </c>
    </row>
    <row r="133" spans="1:4" x14ac:dyDescent="0.25">
      <c r="A133" s="265"/>
      <c r="B133" s="262"/>
      <c r="C133" s="130" t="s">
        <v>121</v>
      </c>
      <c r="D133" s="5" t="s">
        <v>122</v>
      </c>
    </row>
    <row r="134" spans="1:4" ht="15.75" thickBot="1" x14ac:dyDescent="0.3">
      <c r="A134" s="266"/>
      <c r="B134" s="263"/>
      <c r="C134" s="131" t="s">
        <v>138</v>
      </c>
      <c r="D134" s="6" t="s">
        <v>77</v>
      </c>
    </row>
    <row r="135" spans="1:4" x14ac:dyDescent="0.25">
      <c r="A135" s="264" t="s">
        <v>227</v>
      </c>
      <c r="B135" s="261" t="s">
        <v>851</v>
      </c>
      <c r="C135" s="261" t="s">
        <v>176</v>
      </c>
      <c r="D135" s="4" t="s">
        <v>78</v>
      </c>
    </row>
    <row r="136" spans="1:4" x14ac:dyDescent="0.25">
      <c r="A136" s="265"/>
      <c r="B136" s="262"/>
      <c r="C136" s="260"/>
      <c r="D136" s="5" t="s">
        <v>79</v>
      </c>
    </row>
    <row r="137" spans="1:4" ht="15" customHeight="1" thickBot="1" x14ac:dyDescent="0.3">
      <c r="A137" s="266"/>
      <c r="B137" s="263"/>
      <c r="C137" s="131" t="s">
        <v>80</v>
      </c>
      <c r="D137" s="6" t="s">
        <v>923</v>
      </c>
    </row>
    <row r="138" spans="1:4" x14ac:dyDescent="0.25">
      <c r="A138" s="264" t="s">
        <v>228</v>
      </c>
      <c r="B138" s="261" t="s">
        <v>163</v>
      </c>
      <c r="C138" s="261" t="s">
        <v>665</v>
      </c>
      <c r="D138" s="4" t="s">
        <v>191</v>
      </c>
    </row>
    <row r="139" spans="1:4" x14ac:dyDescent="0.25">
      <c r="A139" s="265"/>
      <c r="B139" s="262"/>
      <c r="C139" s="262"/>
      <c r="D139" s="5" t="s">
        <v>161</v>
      </c>
    </row>
    <row r="140" spans="1:4" x14ac:dyDescent="0.25">
      <c r="A140" s="265"/>
      <c r="B140" s="262"/>
      <c r="C140" s="262"/>
      <c r="D140" s="5" t="s">
        <v>81</v>
      </c>
    </row>
    <row r="141" spans="1:4" x14ac:dyDescent="0.25">
      <c r="A141" s="265"/>
      <c r="B141" s="262"/>
      <c r="C141" s="262"/>
      <c r="D141" s="5" t="s">
        <v>937</v>
      </c>
    </row>
    <row r="142" spans="1:4" x14ac:dyDescent="0.25">
      <c r="A142" s="265"/>
      <c r="B142" s="262"/>
      <c r="C142" s="262"/>
      <c r="D142" s="5" t="s">
        <v>82</v>
      </c>
    </row>
    <row r="143" spans="1:4" x14ac:dyDescent="0.25">
      <c r="A143" s="265"/>
      <c r="B143" s="262"/>
      <c r="C143" s="262"/>
      <c r="D143" s="5" t="s">
        <v>315</v>
      </c>
    </row>
    <row r="144" spans="1:4" x14ac:dyDescent="0.25">
      <c r="A144" s="265"/>
      <c r="B144" s="262"/>
      <c r="C144" s="262"/>
      <c r="D144" s="5" t="s">
        <v>326</v>
      </c>
    </row>
    <row r="145" spans="1:4" x14ac:dyDescent="0.25">
      <c r="A145" s="265"/>
      <c r="B145" s="262"/>
      <c r="C145" s="262"/>
      <c r="D145" s="5" t="s">
        <v>83</v>
      </c>
    </row>
    <row r="146" spans="1:4" x14ac:dyDescent="0.25">
      <c r="A146" s="265"/>
      <c r="B146" s="262"/>
      <c r="C146" s="262"/>
      <c r="D146" s="5" t="s">
        <v>84</v>
      </c>
    </row>
    <row r="147" spans="1:4" x14ac:dyDescent="0.25">
      <c r="A147" s="265"/>
      <c r="B147" s="262"/>
      <c r="C147" s="260"/>
      <c r="D147" s="5" t="s">
        <v>85</v>
      </c>
    </row>
    <row r="148" spans="1:4" x14ac:dyDescent="0.25">
      <c r="A148" s="265"/>
      <c r="B148" s="262"/>
      <c r="C148" s="259" t="s">
        <v>108</v>
      </c>
      <c r="D148" s="5" t="s">
        <v>109</v>
      </c>
    </row>
    <row r="149" spans="1:4" x14ac:dyDescent="0.25">
      <c r="A149" s="265"/>
      <c r="B149" s="262"/>
      <c r="C149" s="262"/>
      <c r="D149" s="5" t="s">
        <v>110</v>
      </c>
    </row>
    <row r="150" spans="1:4" x14ac:dyDescent="0.25">
      <c r="A150" s="265"/>
      <c r="B150" s="262"/>
      <c r="C150" s="260"/>
      <c r="D150" s="5" t="s">
        <v>978</v>
      </c>
    </row>
    <row r="151" spans="1:4" ht="15" customHeight="1" x14ac:dyDescent="0.25">
      <c r="A151" s="265"/>
      <c r="B151" s="262"/>
      <c r="C151" s="259" t="s">
        <v>104</v>
      </c>
      <c r="D151" s="5" t="s">
        <v>105</v>
      </c>
    </row>
    <row r="152" spans="1:4" x14ac:dyDescent="0.25">
      <c r="A152" s="265"/>
      <c r="B152" s="262"/>
      <c r="C152" s="262"/>
      <c r="D152" s="5" t="s">
        <v>106</v>
      </c>
    </row>
    <row r="153" spans="1:4" x14ac:dyDescent="0.25">
      <c r="A153" s="265"/>
      <c r="B153" s="262"/>
      <c r="C153" s="262"/>
      <c r="D153" s="5" t="s">
        <v>314</v>
      </c>
    </row>
    <row r="154" spans="1:4" x14ac:dyDescent="0.25">
      <c r="A154" s="265"/>
      <c r="B154" s="262"/>
      <c r="C154" s="262"/>
      <c r="D154" s="5" t="s">
        <v>324</v>
      </c>
    </row>
    <row r="155" spans="1:4" x14ac:dyDescent="0.25">
      <c r="A155" s="265"/>
      <c r="B155" s="262"/>
      <c r="C155" s="260"/>
      <c r="D155" s="5" t="s">
        <v>107</v>
      </c>
    </row>
    <row r="156" spans="1:4" x14ac:dyDescent="0.25">
      <c r="A156" s="265"/>
      <c r="B156" s="262"/>
      <c r="C156" s="259" t="s">
        <v>177</v>
      </c>
      <c r="D156" s="5" t="s">
        <v>86</v>
      </c>
    </row>
    <row r="157" spans="1:4" x14ac:dyDescent="0.25">
      <c r="A157" s="265"/>
      <c r="B157" s="262"/>
      <c r="C157" s="262"/>
      <c r="D157" s="5" t="s">
        <v>87</v>
      </c>
    </row>
    <row r="158" spans="1:4" x14ac:dyDescent="0.25">
      <c r="A158" s="265"/>
      <c r="B158" s="262"/>
      <c r="C158" s="262"/>
      <c r="D158" s="5" t="s">
        <v>162</v>
      </c>
    </row>
    <row r="159" spans="1:4" x14ac:dyDescent="0.25">
      <c r="A159" s="265"/>
      <c r="B159" s="262"/>
      <c r="C159" s="262"/>
      <c r="D159" s="5" t="s">
        <v>852</v>
      </c>
    </row>
    <row r="160" spans="1:4" x14ac:dyDescent="0.25">
      <c r="A160" s="265"/>
      <c r="B160" s="262"/>
      <c r="C160" s="262"/>
      <c r="D160" s="5" t="s">
        <v>192</v>
      </c>
    </row>
    <row r="161" spans="1:4" x14ac:dyDescent="0.25">
      <c r="A161" s="265"/>
      <c r="B161" s="262"/>
      <c r="C161" s="260"/>
      <c r="D161" s="5" t="s">
        <v>938</v>
      </c>
    </row>
    <row r="162" spans="1:4" x14ac:dyDescent="0.25">
      <c r="A162" s="265"/>
      <c r="B162" s="262"/>
      <c r="C162" s="259" t="s">
        <v>9</v>
      </c>
      <c r="D162" s="5" t="s">
        <v>922</v>
      </c>
    </row>
    <row r="163" spans="1:4" ht="15.75" thickBot="1" x14ac:dyDescent="0.3">
      <c r="A163" s="266"/>
      <c r="B163" s="263"/>
      <c r="C163" s="263"/>
      <c r="D163" s="6" t="s">
        <v>10</v>
      </c>
    </row>
    <row r="164" spans="1:4" x14ac:dyDescent="0.25">
      <c r="A164" s="264" t="s">
        <v>229</v>
      </c>
      <c r="B164" s="261" t="s">
        <v>853</v>
      </c>
      <c r="C164" s="132" t="s">
        <v>178</v>
      </c>
      <c r="D164" s="4" t="s">
        <v>88</v>
      </c>
    </row>
    <row r="165" spans="1:4" x14ac:dyDescent="0.25">
      <c r="A165" s="265"/>
      <c r="B165" s="262"/>
      <c r="C165" s="259" t="s">
        <v>921</v>
      </c>
      <c r="D165" s="5" t="s">
        <v>89</v>
      </c>
    </row>
    <row r="166" spans="1:4" ht="15.75" thickBot="1" x14ac:dyDescent="0.3">
      <c r="A166" s="266"/>
      <c r="B166" s="263"/>
      <c r="C166" s="263"/>
      <c r="D166" s="6" t="s">
        <v>90</v>
      </c>
    </row>
  </sheetData>
  <mergeCells count="63">
    <mergeCell ref="A4:A7"/>
    <mergeCell ref="A8:A11"/>
    <mergeCell ref="A12:A24"/>
    <mergeCell ref="B4:B7"/>
    <mergeCell ref="A135:A137"/>
    <mergeCell ref="A105:A130"/>
    <mergeCell ref="A75:A93"/>
    <mergeCell ref="A56:A74"/>
    <mergeCell ref="B105:B130"/>
    <mergeCell ref="B131:B134"/>
    <mergeCell ref="A94:A104"/>
    <mergeCell ref="B135:B137"/>
    <mergeCell ref="B56:B74"/>
    <mergeCell ref="C4:C7"/>
    <mergeCell ref="B1:D1"/>
    <mergeCell ref="B8:B11"/>
    <mergeCell ref="C18:C22"/>
    <mergeCell ref="C13:C17"/>
    <mergeCell ref="B12:B24"/>
    <mergeCell ref="C23:C24"/>
    <mergeCell ref="C8:C11"/>
    <mergeCell ref="C101:C102"/>
    <mergeCell ref="C96:C98"/>
    <mergeCell ref="C94:C95"/>
    <mergeCell ref="C59:C61"/>
    <mergeCell ref="B94:B104"/>
    <mergeCell ref="C135:C136"/>
    <mergeCell ref="C131:C132"/>
    <mergeCell ref="A131:A134"/>
    <mergeCell ref="C89:C93"/>
    <mergeCell ref="A164:A166"/>
    <mergeCell ref="B164:B166"/>
    <mergeCell ref="C165:C166"/>
    <mergeCell ref="A138:A163"/>
    <mergeCell ref="B138:B163"/>
    <mergeCell ref="C138:C147"/>
    <mergeCell ref="C148:C150"/>
    <mergeCell ref="C151:C155"/>
    <mergeCell ref="C156:C161"/>
    <mergeCell ref="C162:C163"/>
    <mergeCell ref="C127:C129"/>
    <mergeCell ref="C124:C126"/>
    <mergeCell ref="C119:C122"/>
    <mergeCell ref="C116:C118"/>
    <mergeCell ref="C114:C115"/>
    <mergeCell ref="C112:C113"/>
    <mergeCell ref="C110:C111"/>
    <mergeCell ref="C108:C109"/>
    <mergeCell ref="C105:C106"/>
    <mergeCell ref="C26:C29"/>
    <mergeCell ref="B25:B55"/>
    <mergeCell ref="A25:A55"/>
    <mergeCell ref="C86:C88"/>
    <mergeCell ref="C84:C85"/>
    <mergeCell ref="C79:C83"/>
    <mergeCell ref="C75:C78"/>
    <mergeCell ref="B75:B93"/>
    <mergeCell ref="C63:C65"/>
    <mergeCell ref="C56:C58"/>
    <mergeCell ref="C41:C55"/>
    <mergeCell ref="C32:C40"/>
    <mergeCell ref="C70:C74"/>
    <mergeCell ref="C67:C68"/>
  </mergeCells>
  <pageMargins left="0.25" right="0.25" top="0.75" bottom="0.75" header="0.3" footer="0.3"/>
  <pageSetup paperSize="8" scale="81" fitToHeight="2" orientation="portrait" r:id="rId1"/>
  <rowBreaks count="2" manualBreakCount="2">
    <brk id="48" max="3" man="1"/>
    <brk id="117" max="3"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AN167"/>
  <sheetViews>
    <sheetView view="pageBreakPreview" zoomScale="70" zoomScaleNormal="70" zoomScaleSheetLayoutView="70" zoomScalePageLayoutView="70" workbookViewId="0">
      <pane xSplit="7" ySplit="4" topLeftCell="U5" activePane="bottomRight" state="frozen"/>
      <selection pane="topRight" activeCell="K1" sqref="K1"/>
      <selection pane="bottomLeft" activeCell="A5" sqref="A5"/>
      <selection pane="bottomRight" activeCell="AB8" sqref="AB8"/>
    </sheetView>
  </sheetViews>
  <sheetFormatPr baseColWidth="10" defaultColWidth="20.28515625" defaultRowHeight="15" x14ac:dyDescent="0.25"/>
  <cols>
    <col min="1" max="1" width="22.140625" style="16" customWidth="1"/>
    <col min="2" max="2" width="19" style="16" customWidth="1"/>
    <col min="3" max="3" width="31.42578125" style="16" customWidth="1"/>
    <col min="4" max="4" width="20.28515625" style="16" customWidth="1"/>
    <col min="5" max="5" width="14.7109375" style="16" customWidth="1"/>
    <col min="6" max="6" width="23" style="16" customWidth="1"/>
    <col min="7" max="7" width="20.28515625" style="16" customWidth="1"/>
    <col min="8" max="8" width="20.28515625" style="16"/>
    <col min="9" max="9" width="20.28515625" style="16" customWidth="1"/>
    <col min="10" max="20" width="20.28515625" style="16"/>
    <col min="21" max="21" width="23.140625" style="16" customWidth="1"/>
    <col min="22" max="24" width="20.28515625" style="16"/>
    <col min="25" max="25" width="25.140625" style="16" customWidth="1"/>
    <col min="26" max="33" width="20.28515625" style="16"/>
    <col min="34" max="34" width="21.140625" style="16" customWidth="1"/>
    <col min="35" max="16384" width="20.28515625" style="16"/>
  </cols>
  <sheetData>
    <row r="1" spans="1:34" ht="54.75" customHeight="1" thickBot="1" x14ac:dyDescent="0.3">
      <c r="A1" s="291" t="s">
        <v>627</v>
      </c>
      <c r="B1" s="291"/>
      <c r="C1" s="292"/>
      <c r="D1" s="293" t="s">
        <v>139</v>
      </c>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row>
    <row r="2" spans="1:34" ht="28.5" customHeight="1" thickBot="1" x14ac:dyDescent="0.3">
      <c r="A2" s="284" t="s">
        <v>193</v>
      </c>
      <c r="B2" s="286" t="s">
        <v>194</v>
      </c>
      <c r="C2" s="288" t="s">
        <v>623</v>
      </c>
      <c r="D2" s="258" t="s">
        <v>208</v>
      </c>
      <c r="E2" s="258"/>
      <c r="F2" s="258"/>
      <c r="G2" s="258"/>
      <c r="H2" s="258"/>
      <c r="I2" s="258"/>
      <c r="J2" s="258"/>
      <c r="K2" s="258"/>
      <c r="L2" s="258" t="s">
        <v>19</v>
      </c>
      <c r="M2" s="258"/>
      <c r="N2" s="258"/>
      <c r="O2" s="258"/>
      <c r="P2" s="258"/>
      <c r="Q2" s="258"/>
      <c r="R2" s="258"/>
      <c r="S2" s="258"/>
      <c r="T2" s="258"/>
      <c r="U2" s="258"/>
      <c r="V2" s="258"/>
      <c r="W2" s="258"/>
      <c r="X2" s="258"/>
      <c r="Y2" s="258"/>
      <c r="Z2" s="258"/>
      <c r="AA2" s="258"/>
      <c r="AB2" s="258"/>
      <c r="AC2" s="258" t="s">
        <v>151</v>
      </c>
      <c r="AD2" s="258"/>
      <c r="AE2" s="258"/>
      <c r="AF2" s="258"/>
      <c r="AG2" s="258"/>
      <c r="AH2" s="258"/>
    </row>
    <row r="3" spans="1:34" ht="89.25" customHeight="1" thickBot="1" x14ac:dyDescent="0.3">
      <c r="A3" s="285"/>
      <c r="B3" s="287"/>
      <c r="C3" s="289"/>
      <c r="D3" s="294" t="s">
        <v>207</v>
      </c>
      <c r="E3" s="295"/>
      <c r="F3" s="294" t="s">
        <v>196</v>
      </c>
      <c r="G3" s="295"/>
      <c r="H3" s="294" t="s">
        <v>199</v>
      </c>
      <c r="I3" s="299"/>
      <c r="J3" s="299"/>
      <c r="K3" s="295"/>
      <c r="L3" s="294" t="s">
        <v>209</v>
      </c>
      <c r="M3" s="299"/>
      <c r="N3" s="299"/>
      <c r="O3" s="295"/>
      <c r="P3" s="299" t="s">
        <v>214</v>
      </c>
      <c r="Q3" s="299"/>
      <c r="R3" s="299"/>
      <c r="S3" s="299"/>
      <c r="T3" s="295"/>
      <c r="U3" s="296" t="s">
        <v>20</v>
      </c>
      <c r="V3" s="297"/>
      <c r="W3" s="297"/>
      <c r="X3" s="297"/>
      <c r="Y3" s="298"/>
      <c r="Z3" s="296" t="s">
        <v>150</v>
      </c>
      <c r="AA3" s="297"/>
      <c r="AB3" s="298"/>
      <c r="AC3" s="296" t="s">
        <v>206</v>
      </c>
      <c r="AD3" s="297"/>
      <c r="AE3" s="298"/>
      <c r="AF3" s="296" t="s">
        <v>152</v>
      </c>
      <c r="AG3" s="297"/>
      <c r="AH3" s="298"/>
    </row>
    <row r="4" spans="1:34" ht="113.25" customHeight="1" thickBot="1" x14ac:dyDescent="0.3">
      <c r="A4" s="159" t="s">
        <v>23</v>
      </c>
      <c r="B4" s="160" t="s">
        <v>24</v>
      </c>
      <c r="C4" s="161" t="s">
        <v>854</v>
      </c>
      <c r="D4" s="222" t="s">
        <v>14</v>
      </c>
      <c r="E4" s="223" t="s">
        <v>15</v>
      </c>
      <c r="F4" s="225" t="s">
        <v>197</v>
      </c>
      <c r="G4" s="223" t="s">
        <v>198</v>
      </c>
      <c r="H4" s="225" t="s">
        <v>18</v>
      </c>
      <c r="I4" s="222" t="s">
        <v>17</v>
      </c>
      <c r="J4" s="222" t="s">
        <v>624</v>
      </c>
      <c r="K4" s="223" t="s">
        <v>625</v>
      </c>
      <c r="L4" s="225" t="s">
        <v>210</v>
      </c>
      <c r="M4" s="222" t="s">
        <v>211</v>
      </c>
      <c r="N4" s="222" t="s">
        <v>212</v>
      </c>
      <c r="O4" s="223" t="s">
        <v>213</v>
      </c>
      <c r="P4" s="222" t="s">
        <v>397</v>
      </c>
      <c r="Q4" s="222" t="s">
        <v>436</v>
      </c>
      <c r="R4" s="222" t="s">
        <v>215</v>
      </c>
      <c r="S4" s="222" t="s">
        <v>216</v>
      </c>
      <c r="T4" s="223" t="s">
        <v>202</v>
      </c>
      <c r="U4" s="225" t="s">
        <v>325</v>
      </c>
      <c r="V4" s="222" t="s">
        <v>203</v>
      </c>
      <c r="W4" s="222" t="s">
        <v>21</v>
      </c>
      <c r="X4" s="222" t="s">
        <v>204</v>
      </c>
      <c r="Y4" s="223" t="s">
        <v>22</v>
      </c>
      <c r="Z4" s="225" t="s">
        <v>140</v>
      </c>
      <c r="AA4" s="222" t="s">
        <v>0</v>
      </c>
      <c r="AB4" s="223" t="s">
        <v>205</v>
      </c>
      <c r="AC4" s="225" t="s">
        <v>195</v>
      </c>
      <c r="AD4" s="222" t="s">
        <v>141</v>
      </c>
      <c r="AE4" s="223" t="s">
        <v>142</v>
      </c>
      <c r="AF4" s="225" t="s">
        <v>143</v>
      </c>
      <c r="AG4" s="222" t="s">
        <v>144</v>
      </c>
      <c r="AH4" s="223" t="s">
        <v>153</v>
      </c>
    </row>
    <row r="5" spans="1:34" ht="30" x14ac:dyDescent="0.25">
      <c r="A5" s="281" t="s">
        <v>1</v>
      </c>
      <c r="B5" s="276" t="s">
        <v>175</v>
      </c>
      <c r="C5" s="162" t="s">
        <v>155</v>
      </c>
      <c r="D5" s="210"/>
      <c r="E5" s="162"/>
      <c r="F5" s="210"/>
      <c r="G5" s="162"/>
      <c r="H5" s="210"/>
      <c r="I5" s="213"/>
      <c r="J5" s="213"/>
      <c r="K5" s="162"/>
      <c r="L5" s="210"/>
      <c r="M5" s="213"/>
      <c r="N5" s="213"/>
      <c r="O5" s="162"/>
      <c r="P5" s="210"/>
      <c r="Q5" s="213"/>
      <c r="R5" s="213"/>
      <c r="S5" s="213"/>
      <c r="T5" s="162"/>
      <c r="U5" s="210"/>
      <c r="V5" s="213"/>
      <c r="W5" s="213"/>
      <c r="X5" s="213"/>
      <c r="Y5" s="162"/>
      <c r="Z5" s="210"/>
      <c r="AA5" s="213"/>
      <c r="AB5" s="162"/>
      <c r="AC5" s="210"/>
      <c r="AD5" s="213"/>
      <c r="AE5" s="162"/>
      <c r="AF5" s="210"/>
      <c r="AG5" s="213"/>
      <c r="AH5" s="219"/>
    </row>
    <row r="6" spans="1:34" ht="63.75" x14ac:dyDescent="0.25">
      <c r="A6" s="282"/>
      <c r="B6" s="280"/>
      <c r="C6" s="45" t="s">
        <v>154</v>
      </c>
      <c r="D6" s="40"/>
      <c r="E6" s="224"/>
      <c r="F6" s="40"/>
      <c r="G6" s="224"/>
      <c r="H6" s="40"/>
      <c r="I6" s="41"/>
      <c r="J6" s="41"/>
      <c r="K6" s="224"/>
      <c r="L6" s="40"/>
      <c r="M6" s="41"/>
      <c r="N6" s="214"/>
      <c r="O6" s="45"/>
      <c r="P6" s="40"/>
      <c r="Q6" s="41"/>
      <c r="R6" s="41"/>
      <c r="S6" s="41"/>
      <c r="T6" s="224"/>
      <c r="U6" s="228" t="s">
        <v>855</v>
      </c>
      <c r="V6" s="227" t="s">
        <v>855</v>
      </c>
      <c r="W6" s="227" t="s">
        <v>855</v>
      </c>
      <c r="X6" s="227" t="s">
        <v>855</v>
      </c>
      <c r="Y6" s="229" t="s">
        <v>856</v>
      </c>
      <c r="Z6" s="40"/>
      <c r="AA6" s="41"/>
      <c r="AB6" s="45"/>
      <c r="AC6" s="40"/>
      <c r="AD6" s="41"/>
      <c r="AE6" s="224"/>
      <c r="AF6" s="40"/>
      <c r="AG6" s="41"/>
      <c r="AH6" s="42"/>
    </row>
    <row r="7" spans="1:34" ht="51" x14ac:dyDescent="0.25">
      <c r="A7" s="282"/>
      <c r="B7" s="280"/>
      <c r="C7" s="45" t="s">
        <v>939</v>
      </c>
      <c r="D7" s="211"/>
      <c r="E7" s="45"/>
      <c r="F7" s="211"/>
      <c r="G7" s="45"/>
      <c r="H7" s="211"/>
      <c r="I7" s="214"/>
      <c r="J7" s="214"/>
      <c r="K7" s="45"/>
      <c r="L7" s="211"/>
      <c r="M7" s="214"/>
      <c r="N7" s="214"/>
      <c r="O7" s="45"/>
      <c r="P7" s="211"/>
      <c r="Q7" s="214"/>
      <c r="R7" s="214"/>
      <c r="S7" s="214"/>
      <c r="T7" s="45"/>
      <c r="U7" s="211"/>
      <c r="V7" s="214"/>
      <c r="W7" s="214"/>
      <c r="X7" s="214"/>
      <c r="Y7" s="189" t="s">
        <v>857</v>
      </c>
      <c r="Z7" s="211"/>
      <c r="AA7" s="214"/>
      <c r="AB7" s="229" t="s">
        <v>1035</v>
      </c>
      <c r="AC7" s="211"/>
      <c r="AD7" s="214"/>
      <c r="AE7" s="45"/>
      <c r="AF7" s="211"/>
      <c r="AG7" s="214"/>
      <c r="AH7" s="163"/>
    </row>
    <row r="8" spans="1:34" ht="30.75" thickBot="1" x14ac:dyDescent="0.3">
      <c r="A8" s="283"/>
      <c r="B8" s="290"/>
      <c r="C8" s="164" t="s">
        <v>927</v>
      </c>
      <c r="D8" s="212"/>
      <c r="E8" s="164"/>
      <c r="F8" s="212"/>
      <c r="G8" s="164"/>
      <c r="H8" s="212"/>
      <c r="I8" s="215"/>
      <c r="J8" s="215"/>
      <c r="K8" s="164"/>
      <c r="L8" s="212"/>
      <c r="M8" s="215"/>
      <c r="N8" s="215"/>
      <c r="O8" s="164"/>
      <c r="P8" s="212"/>
      <c r="Q8" s="215"/>
      <c r="R8" s="215"/>
      <c r="S8" s="215"/>
      <c r="T8" s="164"/>
      <c r="U8" s="212"/>
      <c r="V8" s="215"/>
      <c r="W8" s="215"/>
      <c r="X8" s="215"/>
      <c r="Y8" s="164"/>
      <c r="Z8" s="212"/>
      <c r="AA8" s="215"/>
      <c r="AB8" s="164"/>
      <c r="AC8" s="212"/>
      <c r="AD8" s="215"/>
      <c r="AE8" s="164"/>
      <c r="AF8" s="212"/>
      <c r="AG8" s="215"/>
      <c r="AH8" s="174"/>
    </row>
    <row r="9" spans="1:34" ht="156" customHeight="1" x14ac:dyDescent="0.25">
      <c r="A9" s="273" t="s">
        <v>26</v>
      </c>
      <c r="B9" s="276" t="s">
        <v>48</v>
      </c>
      <c r="C9" s="231" t="s">
        <v>940</v>
      </c>
      <c r="D9" s="210"/>
      <c r="E9" s="162"/>
      <c r="F9" s="217"/>
      <c r="G9" s="162"/>
      <c r="H9" s="216"/>
      <c r="I9" s="213"/>
      <c r="J9" s="218"/>
      <c r="K9" s="162"/>
      <c r="L9" s="210"/>
      <c r="M9" s="213"/>
      <c r="N9" s="213"/>
      <c r="O9" s="162"/>
      <c r="P9" s="210"/>
      <c r="Q9" s="232" t="s">
        <v>628</v>
      </c>
      <c r="R9" s="213"/>
      <c r="S9" s="213"/>
      <c r="T9" s="233" t="s">
        <v>858</v>
      </c>
      <c r="U9" s="210"/>
      <c r="V9" s="232" t="s">
        <v>858</v>
      </c>
      <c r="W9" s="213"/>
      <c r="X9" s="213"/>
      <c r="Y9" s="233" t="s">
        <v>992</v>
      </c>
      <c r="Z9" s="210"/>
      <c r="AA9" s="213"/>
      <c r="AB9" s="162"/>
      <c r="AC9" s="210"/>
      <c r="AD9" s="213"/>
      <c r="AE9" s="162"/>
      <c r="AF9" s="210"/>
      <c r="AG9" s="213"/>
      <c r="AH9" s="219"/>
    </row>
    <row r="10" spans="1:34" ht="45" x14ac:dyDescent="0.25">
      <c r="A10" s="274"/>
      <c r="B10" s="280"/>
      <c r="C10" s="165" t="s">
        <v>929</v>
      </c>
      <c r="D10" s="211"/>
      <c r="E10" s="45"/>
      <c r="F10" s="211"/>
      <c r="G10" s="45"/>
      <c r="H10" s="211"/>
      <c r="I10" s="214"/>
      <c r="J10" s="214"/>
      <c r="K10" s="45"/>
      <c r="L10" s="211"/>
      <c r="M10" s="214"/>
      <c r="N10" s="214"/>
      <c r="O10" s="45"/>
      <c r="P10" s="211"/>
      <c r="Q10" s="214"/>
      <c r="R10" s="214"/>
      <c r="S10" s="214"/>
      <c r="T10" s="45"/>
      <c r="U10" s="211"/>
      <c r="V10" s="214"/>
      <c r="W10" s="214"/>
      <c r="X10" s="214"/>
      <c r="Y10" s="45"/>
      <c r="Z10" s="211"/>
      <c r="AA10" s="214"/>
      <c r="AB10" s="45"/>
      <c r="AC10" s="211"/>
      <c r="AD10" s="214"/>
      <c r="AE10" s="45"/>
      <c r="AF10" s="211"/>
      <c r="AG10" s="214"/>
      <c r="AH10" s="163"/>
    </row>
    <row r="11" spans="1:34" ht="30" x14ac:dyDescent="0.25">
      <c r="A11" s="274"/>
      <c r="B11" s="280"/>
      <c r="C11" s="230" t="s">
        <v>156</v>
      </c>
      <c r="D11" s="211"/>
      <c r="E11" s="45"/>
      <c r="F11" s="211"/>
      <c r="G11" s="45"/>
      <c r="H11" s="211"/>
      <c r="I11" s="214"/>
      <c r="J11" s="214"/>
      <c r="K11" s="45"/>
      <c r="L11" s="211"/>
      <c r="M11" s="214"/>
      <c r="N11" s="214"/>
      <c r="O11" s="45"/>
      <c r="P11" s="211"/>
      <c r="Q11" s="214"/>
      <c r="R11" s="214"/>
      <c r="S11" s="214"/>
      <c r="T11" s="45"/>
      <c r="U11" s="211"/>
      <c r="V11" s="214"/>
      <c r="W11" s="214"/>
      <c r="X11" s="214"/>
      <c r="Y11" s="45"/>
      <c r="Z11" s="211"/>
      <c r="AA11" s="214"/>
      <c r="AB11" s="45"/>
      <c r="AC11" s="211"/>
      <c r="AD11" s="214"/>
      <c r="AE11" s="45"/>
      <c r="AF11" s="211"/>
      <c r="AG11" s="214"/>
      <c r="AH11" s="163"/>
    </row>
    <row r="12" spans="1:34" ht="75.75" thickBot="1" x14ac:dyDescent="0.3">
      <c r="A12" s="275"/>
      <c r="B12" s="290"/>
      <c r="C12" s="164" t="s">
        <v>609</v>
      </c>
      <c r="D12" s="212"/>
      <c r="E12" s="164"/>
      <c r="F12" s="245" t="s">
        <v>1033</v>
      </c>
      <c r="G12" s="164"/>
      <c r="H12" s="212"/>
      <c r="I12" s="215"/>
      <c r="J12" s="246" t="s">
        <v>1033</v>
      </c>
      <c r="K12" s="164"/>
      <c r="L12" s="212"/>
      <c r="M12" s="215"/>
      <c r="N12" s="215"/>
      <c r="O12" s="164"/>
      <c r="P12" s="245" t="s">
        <v>1033</v>
      </c>
      <c r="Q12" s="246" t="s">
        <v>1033</v>
      </c>
      <c r="R12" s="246" t="s">
        <v>1033</v>
      </c>
      <c r="S12" s="246" t="s">
        <v>1033</v>
      </c>
      <c r="T12" s="236" t="s">
        <v>1033</v>
      </c>
      <c r="U12" s="212"/>
      <c r="V12" s="246" t="s">
        <v>1033</v>
      </c>
      <c r="W12" s="246" t="s">
        <v>1033</v>
      </c>
      <c r="X12" s="246" t="s">
        <v>1033</v>
      </c>
      <c r="Y12" s="236" t="s">
        <v>1033</v>
      </c>
      <c r="Z12" s="245" t="s">
        <v>1033</v>
      </c>
      <c r="AA12" s="246" t="s">
        <v>1033</v>
      </c>
      <c r="AB12" s="164"/>
      <c r="AC12" s="212"/>
      <c r="AD12" s="215"/>
      <c r="AE12" s="164"/>
      <c r="AF12" s="245" t="s">
        <v>1033</v>
      </c>
      <c r="AG12" s="246" t="s">
        <v>1033</v>
      </c>
      <c r="AH12" s="247" t="s">
        <v>1033</v>
      </c>
    </row>
    <row r="13" spans="1:34" ht="47.25" customHeight="1" x14ac:dyDescent="0.25">
      <c r="A13" s="273" t="s">
        <v>27</v>
      </c>
      <c r="B13" s="213" t="s">
        <v>2</v>
      </c>
      <c r="C13" s="162" t="s">
        <v>25</v>
      </c>
      <c r="D13" s="210"/>
      <c r="E13" s="162"/>
      <c r="F13" s="210"/>
      <c r="G13" s="162"/>
      <c r="H13" s="210"/>
      <c r="I13" s="213"/>
      <c r="J13" s="213"/>
      <c r="K13" s="162"/>
      <c r="L13" s="210"/>
      <c r="M13" s="213"/>
      <c r="N13" s="213"/>
      <c r="O13" s="162"/>
      <c r="P13" s="234"/>
      <c r="Q13" s="235"/>
      <c r="R13" s="213"/>
      <c r="S13" s="213"/>
      <c r="T13" s="162"/>
      <c r="U13" s="210"/>
      <c r="V13" s="235"/>
      <c r="W13" s="235"/>
      <c r="X13" s="235"/>
      <c r="Y13" s="162"/>
      <c r="Z13" s="234"/>
      <c r="AA13" s="235"/>
      <c r="AB13" s="231"/>
      <c r="AC13" s="210"/>
      <c r="AD13" s="213"/>
      <c r="AE13" s="162"/>
      <c r="AF13" s="210"/>
      <c r="AG13" s="213"/>
      <c r="AH13" s="219"/>
    </row>
    <row r="14" spans="1:34" ht="30" x14ac:dyDescent="0.25">
      <c r="A14" s="274"/>
      <c r="B14" s="279" t="s">
        <v>3</v>
      </c>
      <c r="C14" s="45" t="s">
        <v>34</v>
      </c>
      <c r="D14" s="211"/>
      <c r="E14" s="45"/>
      <c r="F14" s="211"/>
      <c r="G14" s="45"/>
      <c r="H14" s="211"/>
      <c r="I14" s="214"/>
      <c r="J14" s="214"/>
      <c r="K14" s="45"/>
      <c r="L14" s="211"/>
      <c r="M14" s="214"/>
      <c r="N14" s="214"/>
      <c r="O14" s="45"/>
      <c r="P14" s="211"/>
      <c r="Q14" s="214"/>
      <c r="R14" s="214"/>
      <c r="S14" s="214"/>
      <c r="T14" s="45"/>
      <c r="U14" s="211"/>
      <c r="V14" s="214"/>
      <c r="W14" s="214"/>
      <c r="X14" s="214"/>
      <c r="Y14" s="45"/>
      <c r="Z14" s="211"/>
      <c r="AA14" s="214"/>
      <c r="AB14" s="45"/>
      <c r="AC14" s="211"/>
      <c r="AD14" s="214"/>
      <c r="AE14" s="45"/>
      <c r="AF14" s="211"/>
      <c r="AG14" s="214"/>
      <c r="AH14" s="163"/>
    </row>
    <row r="15" spans="1:34" ht="30" x14ac:dyDescent="0.25">
      <c r="A15" s="274"/>
      <c r="B15" s="280"/>
      <c r="C15" s="45" t="s">
        <v>4</v>
      </c>
      <c r="D15" s="211"/>
      <c r="E15" s="45"/>
      <c r="F15" s="211"/>
      <c r="G15" s="45"/>
      <c r="H15" s="211"/>
      <c r="I15" s="214"/>
      <c r="J15" s="214"/>
      <c r="K15" s="45"/>
      <c r="L15" s="211"/>
      <c r="M15" s="214"/>
      <c r="N15" s="214"/>
      <c r="O15" s="45"/>
      <c r="P15" s="211"/>
      <c r="Q15" s="214"/>
      <c r="R15" s="214"/>
      <c r="S15" s="214"/>
      <c r="T15" s="45"/>
      <c r="U15" s="211"/>
      <c r="V15" s="214"/>
      <c r="W15" s="214"/>
      <c r="X15" s="214"/>
      <c r="Y15" s="45"/>
      <c r="Z15" s="211"/>
      <c r="AA15" s="214"/>
      <c r="AB15" s="45"/>
      <c r="AC15" s="211"/>
      <c r="AD15" s="214"/>
      <c r="AE15" s="45"/>
      <c r="AF15" s="211"/>
      <c r="AG15" s="214"/>
      <c r="AH15" s="163"/>
    </row>
    <row r="16" spans="1:34" ht="45" x14ac:dyDescent="0.25">
      <c r="A16" s="274"/>
      <c r="B16" s="280"/>
      <c r="C16" s="45" t="s">
        <v>608</v>
      </c>
      <c r="D16" s="211"/>
      <c r="E16" s="45"/>
      <c r="F16" s="211"/>
      <c r="G16" s="45"/>
      <c r="H16" s="211"/>
      <c r="I16" s="214"/>
      <c r="J16" s="214"/>
      <c r="K16" s="45"/>
      <c r="L16" s="211"/>
      <c r="M16" s="214"/>
      <c r="N16" s="214"/>
      <c r="O16" s="45"/>
      <c r="P16" s="211"/>
      <c r="Q16" s="214"/>
      <c r="R16" s="214"/>
      <c r="S16" s="214"/>
      <c r="T16" s="45"/>
      <c r="U16" s="211"/>
      <c r="V16" s="214"/>
      <c r="W16" s="214"/>
      <c r="X16" s="214"/>
      <c r="Y16" s="45"/>
      <c r="Z16" s="211"/>
      <c r="AA16" s="214"/>
      <c r="AB16" s="45"/>
      <c r="AC16" s="211"/>
      <c r="AD16" s="214"/>
      <c r="AE16" s="45"/>
      <c r="AF16" s="211"/>
      <c r="AG16" s="214"/>
      <c r="AH16" s="163"/>
    </row>
    <row r="17" spans="1:34" ht="30" x14ac:dyDescent="0.25">
      <c r="A17" s="274"/>
      <c r="B17" s="280"/>
      <c r="C17" s="45" t="s">
        <v>111</v>
      </c>
      <c r="D17" s="211"/>
      <c r="E17" s="45"/>
      <c r="F17" s="211"/>
      <c r="G17" s="45"/>
      <c r="H17" s="211"/>
      <c r="I17" s="214"/>
      <c r="J17" s="214"/>
      <c r="K17" s="45"/>
      <c r="L17" s="211"/>
      <c r="M17" s="214"/>
      <c r="N17" s="214"/>
      <c r="O17" s="45"/>
      <c r="P17" s="211"/>
      <c r="Q17" s="214"/>
      <c r="R17" s="214"/>
      <c r="S17" s="214"/>
      <c r="T17" s="45"/>
      <c r="U17" s="211"/>
      <c r="V17" s="214"/>
      <c r="W17" s="214"/>
      <c r="X17" s="214"/>
      <c r="Y17" s="45"/>
      <c r="Z17" s="211"/>
      <c r="AA17" s="214"/>
      <c r="AB17" s="45"/>
      <c r="AC17" s="211"/>
      <c r="AD17" s="214"/>
      <c r="AE17" s="45"/>
      <c r="AF17" s="211"/>
      <c r="AG17" s="214"/>
      <c r="AH17" s="163"/>
    </row>
    <row r="18" spans="1:34" ht="75" x14ac:dyDescent="0.25">
      <c r="A18" s="274"/>
      <c r="B18" s="277"/>
      <c r="C18" s="45" t="s">
        <v>187</v>
      </c>
      <c r="D18" s="211"/>
      <c r="E18" s="45"/>
      <c r="F18" s="211"/>
      <c r="G18" s="45"/>
      <c r="H18" s="211"/>
      <c r="I18" s="214"/>
      <c r="J18" s="214"/>
      <c r="K18" s="45"/>
      <c r="L18" s="211"/>
      <c r="M18" s="214"/>
      <c r="N18" s="214"/>
      <c r="O18" s="45"/>
      <c r="P18" s="211"/>
      <c r="Q18" s="214"/>
      <c r="R18" s="214"/>
      <c r="S18" s="214"/>
      <c r="T18" s="45"/>
      <c r="U18" s="211"/>
      <c r="V18" s="214"/>
      <c r="W18" s="214"/>
      <c r="X18" s="214"/>
      <c r="Y18" s="45"/>
      <c r="Z18" s="211"/>
      <c r="AA18" s="214"/>
      <c r="AB18" s="45"/>
      <c r="AC18" s="211"/>
      <c r="AD18" s="214"/>
      <c r="AE18" s="45"/>
      <c r="AF18" s="211"/>
      <c r="AG18" s="214"/>
      <c r="AH18" s="163"/>
    </row>
    <row r="19" spans="1:34" ht="32.25" customHeight="1" x14ac:dyDescent="0.25">
      <c r="A19" s="274"/>
      <c r="B19" s="279" t="s">
        <v>119</v>
      </c>
      <c r="C19" s="45" t="s">
        <v>180</v>
      </c>
      <c r="D19" s="211"/>
      <c r="E19" s="45"/>
      <c r="F19" s="211"/>
      <c r="G19" s="45"/>
      <c r="H19" s="211"/>
      <c r="I19" s="214"/>
      <c r="J19" s="214"/>
      <c r="K19" s="45"/>
      <c r="L19" s="211"/>
      <c r="M19" s="214"/>
      <c r="N19" s="214"/>
      <c r="O19" s="45"/>
      <c r="P19" s="211"/>
      <c r="Q19" s="214"/>
      <c r="R19" s="214"/>
      <c r="S19" s="214"/>
      <c r="T19" s="45"/>
      <c r="U19" s="211"/>
      <c r="V19" s="214"/>
      <c r="W19" s="214"/>
      <c r="X19" s="214"/>
      <c r="Y19" s="45"/>
      <c r="Z19" s="211"/>
      <c r="AA19" s="214"/>
      <c r="AB19" s="45"/>
      <c r="AC19" s="211"/>
      <c r="AD19" s="214"/>
      <c r="AE19" s="45"/>
      <c r="AF19" s="211"/>
      <c r="AG19" s="214"/>
      <c r="AH19" s="163"/>
    </row>
    <row r="20" spans="1:34" ht="30" x14ac:dyDescent="0.25">
      <c r="A20" s="274"/>
      <c r="B20" s="280"/>
      <c r="C20" s="45" t="s">
        <v>179</v>
      </c>
      <c r="D20" s="211"/>
      <c r="E20" s="45"/>
      <c r="F20" s="211"/>
      <c r="G20" s="45"/>
      <c r="H20" s="211"/>
      <c r="I20" s="214"/>
      <c r="J20" s="214"/>
      <c r="K20" s="45"/>
      <c r="L20" s="211"/>
      <c r="M20" s="214"/>
      <c r="N20" s="214"/>
      <c r="O20" s="45"/>
      <c r="P20" s="211"/>
      <c r="Q20" s="214"/>
      <c r="R20" s="214"/>
      <c r="S20" s="214"/>
      <c r="T20" s="45"/>
      <c r="U20" s="211"/>
      <c r="V20" s="214"/>
      <c r="W20" s="214"/>
      <c r="X20" s="214"/>
      <c r="Y20" s="45"/>
      <c r="Z20" s="211"/>
      <c r="AA20" s="214"/>
      <c r="AB20" s="45"/>
      <c r="AC20" s="211"/>
      <c r="AD20" s="214"/>
      <c r="AE20" s="45"/>
      <c r="AF20" s="211"/>
      <c r="AG20" s="214"/>
      <c r="AH20" s="163"/>
    </row>
    <row r="21" spans="1:34" ht="45" x14ac:dyDescent="0.25">
      <c r="A21" s="274"/>
      <c r="B21" s="280"/>
      <c r="C21" s="45" t="s">
        <v>157</v>
      </c>
      <c r="D21" s="211"/>
      <c r="E21" s="45"/>
      <c r="F21" s="211"/>
      <c r="G21" s="45"/>
      <c r="H21" s="211"/>
      <c r="I21" s="214"/>
      <c r="J21" s="214"/>
      <c r="K21" s="45"/>
      <c r="L21" s="211"/>
      <c r="M21" s="214"/>
      <c r="N21" s="214"/>
      <c r="O21" s="45"/>
      <c r="P21" s="211"/>
      <c r="Q21" s="214"/>
      <c r="R21" s="214"/>
      <c r="S21" s="214"/>
      <c r="T21" s="45"/>
      <c r="U21" s="211"/>
      <c r="V21" s="214"/>
      <c r="W21" s="214"/>
      <c r="X21" s="214"/>
      <c r="Y21" s="189" t="s">
        <v>1002</v>
      </c>
      <c r="Z21" s="211"/>
      <c r="AA21" s="214"/>
      <c r="AB21" s="45"/>
      <c r="AC21" s="211"/>
      <c r="AD21" s="214"/>
      <c r="AE21" s="45"/>
      <c r="AF21" s="211"/>
      <c r="AG21" s="214"/>
      <c r="AH21" s="163"/>
    </row>
    <row r="22" spans="1:34" ht="31.5" customHeight="1" x14ac:dyDescent="0.25">
      <c r="A22" s="274"/>
      <c r="B22" s="280"/>
      <c r="C22" s="45" t="s">
        <v>33</v>
      </c>
      <c r="D22" s="211"/>
      <c r="E22" s="45"/>
      <c r="F22" s="211"/>
      <c r="G22" s="45"/>
      <c r="H22" s="211"/>
      <c r="I22" s="214"/>
      <c r="J22" s="214"/>
      <c r="K22" s="45"/>
      <c r="L22" s="211"/>
      <c r="M22" s="214"/>
      <c r="N22" s="214"/>
      <c r="O22" s="45"/>
      <c r="P22" s="211"/>
      <c r="Q22" s="214"/>
      <c r="R22" s="214"/>
      <c r="S22" s="214"/>
      <c r="T22" s="45"/>
      <c r="U22" s="211"/>
      <c r="V22" s="214"/>
      <c r="W22" s="214"/>
      <c r="X22" s="214"/>
      <c r="Y22" s="45"/>
      <c r="Z22" s="211"/>
      <c r="AA22" s="214"/>
      <c r="AB22" s="45"/>
      <c r="AC22" s="211"/>
      <c r="AD22" s="214"/>
      <c r="AE22" s="45"/>
      <c r="AF22" s="211"/>
      <c r="AG22" s="214"/>
      <c r="AH22" s="163"/>
    </row>
    <row r="23" spans="1:34" ht="51" customHeight="1" x14ac:dyDescent="0.25">
      <c r="A23" s="274"/>
      <c r="B23" s="277"/>
      <c r="C23" s="45" t="s">
        <v>928</v>
      </c>
      <c r="D23" s="211"/>
      <c r="E23" s="45"/>
      <c r="F23" s="211"/>
      <c r="G23" s="45"/>
      <c r="H23" s="211"/>
      <c r="I23" s="214"/>
      <c r="J23" s="214"/>
      <c r="K23" s="45"/>
      <c r="L23" s="211"/>
      <c r="M23" s="214"/>
      <c r="N23" s="214"/>
      <c r="O23" s="45"/>
      <c r="P23" s="211"/>
      <c r="Q23" s="214"/>
      <c r="R23" s="214"/>
      <c r="S23" s="214"/>
      <c r="T23" s="45"/>
      <c r="U23" s="211"/>
      <c r="V23" s="214"/>
      <c r="W23" s="214"/>
      <c r="X23" s="214"/>
      <c r="Y23" s="45"/>
      <c r="Z23" s="211"/>
      <c r="AA23" s="214"/>
      <c r="AB23" s="45"/>
      <c r="AC23" s="211"/>
      <c r="AD23" s="214"/>
      <c r="AE23" s="45"/>
      <c r="AF23" s="211"/>
      <c r="AG23" s="214"/>
      <c r="AH23" s="163"/>
    </row>
    <row r="24" spans="1:34" ht="45" x14ac:dyDescent="0.25">
      <c r="A24" s="274"/>
      <c r="B24" s="279" t="s">
        <v>158</v>
      </c>
      <c r="C24" s="45" t="s">
        <v>35</v>
      </c>
      <c r="D24" s="211"/>
      <c r="E24" s="45"/>
      <c r="F24" s="211"/>
      <c r="G24" s="45"/>
      <c r="H24" s="211"/>
      <c r="I24" s="214"/>
      <c r="J24" s="214"/>
      <c r="K24" s="45"/>
      <c r="L24" s="211"/>
      <c r="M24" s="214"/>
      <c r="N24" s="214"/>
      <c r="O24" s="45"/>
      <c r="P24" s="211"/>
      <c r="Q24" s="214"/>
      <c r="R24" s="214"/>
      <c r="S24" s="214"/>
      <c r="T24" s="45"/>
      <c r="U24" s="211"/>
      <c r="V24" s="214"/>
      <c r="W24" s="214"/>
      <c r="X24" s="214"/>
      <c r="Y24" s="189" t="s">
        <v>1008</v>
      </c>
      <c r="Z24" s="211"/>
      <c r="AA24" s="214"/>
      <c r="AB24" s="45"/>
      <c r="AC24" s="211"/>
      <c r="AD24" s="214"/>
      <c r="AE24" s="45"/>
      <c r="AF24" s="211"/>
      <c r="AG24" s="214"/>
      <c r="AH24" s="163"/>
    </row>
    <row r="25" spans="1:34" ht="34.5" customHeight="1" thickBot="1" x14ac:dyDescent="0.3">
      <c r="A25" s="275"/>
      <c r="B25" s="290"/>
      <c r="C25" s="164" t="s">
        <v>112</v>
      </c>
      <c r="D25" s="212"/>
      <c r="E25" s="164"/>
      <c r="F25" s="212"/>
      <c r="G25" s="164"/>
      <c r="H25" s="212"/>
      <c r="I25" s="215"/>
      <c r="J25" s="215"/>
      <c r="K25" s="164"/>
      <c r="L25" s="212"/>
      <c r="M25" s="215"/>
      <c r="N25" s="215"/>
      <c r="O25" s="164"/>
      <c r="P25" s="212"/>
      <c r="Q25" s="215"/>
      <c r="R25" s="215"/>
      <c r="S25" s="215"/>
      <c r="T25" s="164"/>
      <c r="U25" s="212"/>
      <c r="V25" s="215"/>
      <c r="W25" s="215"/>
      <c r="X25" s="215"/>
      <c r="Y25" s="164"/>
      <c r="Z25" s="212"/>
      <c r="AA25" s="215"/>
      <c r="AB25" s="164"/>
      <c r="AC25" s="212"/>
      <c r="AD25" s="215"/>
      <c r="AE25" s="164"/>
      <c r="AF25" s="212"/>
      <c r="AG25" s="215"/>
      <c r="AH25" s="174"/>
    </row>
    <row r="26" spans="1:34" ht="30" customHeight="1" x14ac:dyDescent="0.25">
      <c r="A26" s="273" t="s">
        <v>28</v>
      </c>
      <c r="B26" s="213" t="s">
        <v>164</v>
      </c>
      <c r="C26" s="162" t="s">
        <v>841</v>
      </c>
      <c r="D26" s="210"/>
      <c r="E26" s="162"/>
      <c r="F26" s="210"/>
      <c r="G26" s="162"/>
      <c r="H26" s="210"/>
      <c r="I26" s="213"/>
      <c r="J26" s="213"/>
      <c r="K26" s="162"/>
      <c r="L26" s="210"/>
      <c r="M26" s="213"/>
      <c r="N26" s="213"/>
      <c r="O26" s="162"/>
      <c r="P26" s="210"/>
      <c r="Q26" s="213"/>
      <c r="R26" s="213"/>
      <c r="S26" s="213"/>
      <c r="T26" s="162"/>
      <c r="U26" s="210"/>
      <c r="V26" s="213"/>
      <c r="W26" s="213"/>
      <c r="X26" s="213"/>
      <c r="Y26" s="162"/>
      <c r="Z26" s="210"/>
      <c r="AA26" s="213"/>
      <c r="AB26" s="162"/>
      <c r="AC26" s="210"/>
      <c r="AD26" s="213"/>
      <c r="AE26" s="162"/>
      <c r="AF26" s="210"/>
      <c r="AG26" s="213"/>
      <c r="AH26" s="219"/>
    </row>
    <row r="27" spans="1:34" ht="264" customHeight="1" x14ac:dyDescent="0.25">
      <c r="A27" s="274"/>
      <c r="B27" s="279" t="s">
        <v>165</v>
      </c>
      <c r="C27" s="166" t="s">
        <v>919</v>
      </c>
      <c r="D27" s="211"/>
      <c r="E27" s="45"/>
      <c r="F27" s="176" t="s">
        <v>1014</v>
      </c>
      <c r="G27" s="45"/>
      <c r="H27" s="211"/>
      <c r="I27" s="214"/>
      <c r="J27" s="214"/>
      <c r="K27" s="45"/>
      <c r="L27" s="211"/>
      <c r="M27" s="214"/>
      <c r="N27" s="214"/>
      <c r="O27" s="45"/>
      <c r="P27" s="211"/>
      <c r="Q27" s="214"/>
      <c r="R27" s="214"/>
      <c r="S27" s="214"/>
      <c r="T27" s="45"/>
      <c r="U27" s="211"/>
      <c r="V27" s="177" t="s">
        <v>1015</v>
      </c>
      <c r="W27" s="177" t="s">
        <v>1015</v>
      </c>
      <c r="X27" s="177" t="s">
        <v>1015</v>
      </c>
      <c r="Y27" s="45"/>
      <c r="Z27" s="211"/>
      <c r="AA27" s="214"/>
      <c r="AB27" s="45"/>
      <c r="AC27" s="211"/>
      <c r="AD27" s="214"/>
      <c r="AE27" s="45"/>
      <c r="AF27" s="211"/>
      <c r="AG27" s="214"/>
      <c r="AH27" s="163"/>
    </row>
    <row r="28" spans="1:34" ht="31.5" customHeight="1" x14ac:dyDescent="0.25">
      <c r="A28" s="274"/>
      <c r="B28" s="280"/>
      <c r="C28" s="166" t="s">
        <v>321</v>
      </c>
      <c r="D28" s="211"/>
      <c r="E28" s="45"/>
      <c r="F28" s="211"/>
      <c r="G28" s="45"/>
      <c r="H28" s="211"/>
      <c r="I28" s="214"/>
      <c r="J28" s="214"/>
      <c r="K28" s="45"/>
      <c r="L28" s="211"/>
      <c r="M28" s="214"/>
      <c r="N28" s="214"/>
      <c r="O28" s="45"/>
      <c r="P28" s="211"/>
      <c r="Q28" s="214"/>
      <c r="R28" s="214"/>
      <c r="S28" s="214"/>
      <c r="T28" s="45"/>
      <c r="U28" s="211"/>
      <c r="V28" s="214"/>
      <c r="W28" s="214"/>
      <c r="X28" s="214"/>
      <c r="Y28" s="45"/>
      <c r="Z28" s="211"/>
      <c r="AA28" s="214"/>
      <c r="AB28" s="45"/>
      <c r="AC28" s="211"/>
      <c r="AD28" s="214"/>
      <c r="AE28" s="45"/>
      <c r="AF28" s="211"/>
      <c r="AG28" s="214"/>
      <c r="AH28" s="163"/>
    </row>
    <row r="29" spans="1:34" ht="75" x14ac:dyDescent="0.25">
      <c r="A29" s="274"/>
      <c r="B29" s="280"/>
      <c r="C29" s="166" t="s">
        <v>353</v>
      </c>
      <c r="D29" s="211"/>
      <c r="E29" s="45"/>
      <c r="F29" s="176" t="s">
        <v>792</v>
      </c>
      <c r="G29" s="45"/>
      <c r="H29" s="211"/>
      <c r="I29" s="177" t="s">
        <v>792</v>
      </c>
      <c r="J29" s="177" t="s">
        <v>792</v>
      </c>
      <c r="K29" s="45"/>
      <c r="L29" s="211"/>
      <c r="M29" s="214"/>
      <c r="N29" s="214"/>
      <c r="O29" s="45"/>
      <c r="P29" s="176" t="s">
        <v>792</v>
      </c>
      <c r="Q29" s="177" t="s">
        <v>792</v>
      </c>
      <c r="R29" s="177" t="s">
        <v>792</v>
      </c>
      <c r="S29" s="177" t="s">
        <v>792</v>
      </c>
      <c r="T29" s="189" t="s">
        <v>792</v>
      </c>
      <c r="U29" s="211"/>
      <c r="V29" s="214"/>
      <c r="W29" s="214"/>
      <c r="X29" s="214"/>
      <c r="Y29" s="45"/>
      <c r="Z29" s="176" t="s">
        <v>792</v>
      </c>
      <c r="AA29" s="177" t="s">
        <v>792</v>
      </c>
      <c r="AB29" s="170"/>
      <c r="AC29" s="211"/>
      <c r="AD29" s="214"/>
      <c r="AE29" s="45"/>
      <c r="AF29" s="176" t="s">
        <v>818</v>
      </c>
      <c r="AG29" s="177" t="s">
        <v>818</v>
      </c>
      <c r="AH29" s="188" t="s">
        <v>818</v>
      </c>
    </row>
    <row r="30" spans="1:34" ht="39" customHeight="1" x14ac:dyDescent="0.25">
      <c r="A30" s="274"/>
      <c r="B30" s="277"/>
      <c r="C30" s="45" t="s">
        <v>320</v>
      </c>
      <c r="D30" s="211"/>
      <c r="E30" s="45"/>
      <c r="F30" s="211"/>
      <c r="G30" s="45"/>
      <c r="H30" s="211"/>
      <c r="I30" s="214"/>
      <c r="J30" s="214"/>
      <c r="K30" s="45"/>
      <c r="L30" s="211"/>
      <c r="M30" s="214"/>
      <c r="N30" s="214"/>
      <c r="O30" s="45"/>
      <c r="P30" s="211"/>
      <c r="Q30" s="214"/>
      <c r="R30" s="214"/>
      <c r="S30" s="214"/>
      <c r="T30" s="45"/>
      <c r="U30" s="211"/>
      <c r="V30" s="214"/>
      <c r="W30" s="214"/>
      <c r="X30" s="214"/>
      <c r="Y30" s="45"/>
      <c r="Z30" s="211"/>
      <c r="AA30" s="214"/>
      <c r="AB30" s="45"/>
      <c r="AC30" s="211"/>
      <c r="AD30" s="214"/>
      <c r="AE30" s="45"/>
      <c r="AF30" s="211"/>
      <c r="AG30" s="214"/>
      <c r="AH30" s="163"/>
    </row>
    <row r="31" spans="1:34" ht="48.75" customHeight="1" x14ac:dyDescent="0.25">
      <c r="A31" s="274"/>
      <c r="B31" s="209" t="s">
        <v>920</v>
      </c>
      <c r="C31" s="45" t="s">
        <v>968</v>
      </c>
      <c r="D31" s="211"/>
      <c r="E31" s="45"/>
      <c r="F31" s="211"/>
      <c r="G31" s="45"/>
      <c r="H31" s="211"/>
      <c r="I31" s="214"/>
      <c r="J31" s="214"/>
      <c r="K31" s="45"/>
      <c r="L31" s="211"/>
      <c r="M31" s="214"/>
      <c r="N31" s="214"/>
      <c r="O31" s="45"/>
      <c r="P31" s="211"/>
      <c r="Q31" s="214"/>
      <c r="R31" s="214"/>
      <c r="S31" s="214"/>
      <c r="T31" s="45"/>
      <c r="U31" s="211"/>
      <c r="V31" s="214"/>
      <c r="W31" s="214"/>
      <c r="X31" s="214"/>
      <c r="Y31" s="45"/>
      <c r="Z31" s="211"/>
      <c r="AA31" s="214"/>
      <c r="AB31" s="45"/>
      <c r="AC31" s="211"/>
      <c r="AD31" s="214"/>
      <c r="AE31" s="45"/>
      <c r="AF31" s="211"/>
      <c r="AG31" s="214"/>
      <c r="AH31" s="163"/>
    </row>
    <row r="32" spans="1:34" ht="30" x14ac:dyDescent="0.25">
      <c r="A32" s="274"/>
      <c r="B32" s="209" t="s">
        <v>166</v>
      </c>
      <c r="C32" s="45" t="s">
        <v>969</v>
      </c>
      <c r="D32" s="211"/>
      <c r="E32" s="45"/>
      <c r="F32" s="211"/>
      <c r="G32" s="45"/>
      <c r="H32" s="211"/>
      <c r="I32" s="214"/>
      <c r="J32" s="214"/>
      <c r="K32" s="45"/>
      <c r="L32" s="211"/>
      <c r="M32" s="214"/>
      <c r="N32" s="214"/>
      <c r="O32" s="45"/>
      <c r="P32" s="211"/>
      <c r="Q32" s="214"/>
      <c r="R32" s="214"/>
      <c r="S32" s="214"/>
      <c r="T32" s="45"/>
      <c r="U32" s="211"/>
      <c r="V32" s="214"/>
      <c r="W32" s="214"/>
      <c r="X32" s="214"/>
      <c r="Y32" s="45"/>
      <c r="Z32" s="211"/>
      <c r="AA32" s="214"/>
      <c r="AB32" s="45"/>
      <c r="AC32" s="211"/>
      <c r="AD32" s="214"/>
      <c r="AE32" s="45"/>
      <c r="AF32" s="211"/>
      <c r="AG32" s="214"/>
      <c r="AH32" s="163"/>
    </row>
    <row r="33" spans="1:34" ht="45" customHeight="1" x14ac:dyDescent="0.25">
      <c r="A33" s="274"/>
      <c r="B33" s="279" t="s">
        <v>167</v>
      </c>
      <c r="C33" s="45" t="s">
        <v>36</v>
      </c>
      <c r="D33" s="211"/>
      <c r="E33" s="45"/>
      <c r="F33" s="211"/>
      <c r="G33" s="45"/>
      <c r="H33" s="211"/>
      <c r="I33" s="214"/>
      <c r="J33" s="214"/>
      <c r="K33" s="45"/>
      <c r="L33" s="211"/>
      <c r="M33" s="214"/>
      <c r="N33" s="214"/>
      <c r="O33" s="45"/>
      <c r="P33" s="211"/>
      <c r="Q33" s="214"/>
      <c r="R33" s="214"/>
      <c r="S33" s="214"/>
      <c r="T33" s="45"/>
      <c r="U33" s="211"/>
      <c r="V33" s="214"/>
      <c r="W33" s="214"/>
      <c r="X33" s="214"/>
      <c r="Y33" s="45"/>
      <c r="Z33" s="211"/>
      <c r="AA33" s="214"/>
      <c r="AB33" s="45"/>
      <c r="AC33" s="211"/>
      <c r="AD33" s="214"/>
      <c r="AE33" s="45"/>
      <c r="AF33" s="211"/>
      <c r="AG33" s="214"/>
      <c r="AH33" s="163"/>
    </row>
    <row r="34" spans="1:34" ht="45" x14ac:dyDescent="0.25">
      <c r="A34" s="274"/>
      <c r="B34" s="280"/>
      <c r="C34" s="45" t="s">
        <v>37</v>
      </c>
      <c r="D34" s="211"/>
      <c r="E34" s="45"/>
      <c r="F34" s="211"/>
      <c r="G34" s="45"/>
      <c r="H34" s="211"/>
      <c r="I34" s="214"/>
      <c r="J34" s="214"/>
      <c r="K34" s="45"/>
      <c r="L34" s="211"/>
      <c r="M34" s="214"/>
      <c r="N34" s="214"/>
      <c r="O34" s="45"/>
      <c r="P34" s="211"/>
      <c r="Q34" s="214"/>
      <c r="R34" s="214"/>
      <c r="S34" s="214"/>
      <c r="T34" s="45"/>
      <c r="U34" s="211"/>
      <c r="V34" s="214"/>
      <c r="W34" s="214"/>
      <c r="X34" s="214"/>
      <c r="Y34" s="45"/>
      <c r="Z34" s="211"/>
      <c r="AA34" s="214"/>
      <c r="AB34" s="45"/>
      <c r="AC34" s="211"/>
      <c r="AD34" s="214"/>
      <c r="AE34" s="45"/>
      <c r="AF34" s="211"/>
      <c r="AG34" s="214"/>
      <c r="AH34" s="163"/>
    </row>
    <row r="35" spans="1:34" ht="30" x14ac:dyDescent="0.25">
      <c r="A35" s="274"/>
      <c r="B35" s="280"/>
      <c r="C35" s="45" t="s">
        <v>621</v>
      </c>
      <c r="D35" s="211"/>
      <c r="E35" s="45"/>
      <c r="F35" s="211"/>
      <c r="G35" s="45"/>
      <c r="H35" s="211"/>
      <c r="I35" s="214"/>
      <c r="J35" s="214"/>
      <c r="K35" s="45"/>
      <c r="L35" s="211"/>
      <c r="M35" s="214"/>
      <c r="N35" s="214"/>
      <c r="O35" s="45"/>
      <c r="P35" s="211"/>
      <c r="Q35" s="214"/>
      <c r="R35" s="214"/>
      <c r="S35" s="214"/>
      <c r="T35" s="45"/>
      <c r="U35" s="211"/>
      <c r="V35" s="214"/>
      <c r="W35" s="214"/>
      <c r="X35" s="214"/>
      <c r="Y35" s="45"/>
      <c r="Z35" s="211"/>
      <c r="AA35" s="214"/>
      <c r="AB35" s="45"/>
      <c r="AC35" s="211"/>
      <c r="AD35" s="214"/>
      <c r="AE35" s="45"/>
      <c r="AF35" s="211"/>
      <c r="AG35" s="214"/>
      <c r="AH35" s="163"/>
    </row>
    <row r="36" spans="1:34" ht="45" x14ac:dyDescent="0.25">
      <c r="A36" s="274"/>
      <c r="B36" s="280"/>
      <c r="C36" s="45" t="s">
        <v>970</v>
      </c>
      <c r="D36" s="211"/>
      <c r="E36" s="45"/>
      <c r="F36" s="211"/>
      <c r="G36" s="45"/>
      <c r="H36" s="211"/>
      <c r="I36" s="214"/>
      <c r="J36" s="214"/>
      <c r="K36" s="45"/>
      <c r="L36" s="211"/>
      <c r="M36" s="214"/>
      <c r="N36" s="214"/>
      <c r="O36" s="45"/>
      <c r="P36" s="211"/>
      <c r="Q36" s="214"/>
      <c r="R36" s="214"/>
      <c r="S36" s="214"/>
      <c r="T36" s="45"/>
      <c r="U36" s="211"/>
      <c r="V36" s="214"/>
      <c r="W36" s="214"/>
      <c r="X36" s="214"/>
      <c r="Y36" s="45"/>
      <c r="Z36" s="211"/>
      <c r="AA36" s="214"/>
      <c r="AB36" s="45"/>
      <c r="AC36" s="211"/>
      <c r="AD36" s="214"/>
      <c r="AE36" s="45"/>
      <c r="AF36" s="211"/>
      <c r="AG36" s="214"/>
      <c r="AH36" s="163"/>
    </row>
    <row r="37" spans="1:34" ht="30" x14ac:dyDescent="0.25">
      <c r="A37" s="274"/>
      <c r="B37" s="280"/>
      <c r="C37" s="45" t="s">
        <v>46</v>
      </c>
      <c r="D37" s="211"/>
      <c r="E37" s="45"/>
      <c r="F37" s="211"/>
      <c r="G37" s="45"/>
      <c r="H37" s="211"/>
      <c r="I37" s="214"/>
      <c r="J37" s="214"/>
      <c r="K37" s="45"/>
      <c r="L37" s="211"/>
      <c r="M37" s="214"/>
      <c r="N37" s="214"/>
      <c r="O37" s="45"/>
      <c r="P37" s="211"/>
      <c r="Q37" s="214"/>
      <c r="R37" s="214"/>
      <c r="S37" s="214"/>
      <c r="T37" s="45"/>
      <c r="U37" s="211"/>
      <c r="V37" s="214"/>
      <c r="W37" s="214"/>
      <c r="X37" s="214"/>
      <c r="Y37" s="45"/>
      <c r="Z37" s="211"/>
      <c r="AA37" s="214"/>
      <c r="AB37" s="45"/>
      <c r="AC37" s="211"/>
      <c r="AD37" s="214"/>
      <c r="AE37" s="45"/>
      <c r="AF37" s="211"/>
      <c r="AG37" s="214"/>
      <c r="AH37" s="163"/>
    </row>
    <row r="38" spans="1:34" ht="30" x14ac:dyDescent="0.25">
      <c r="A38" s="274"/>
      <c r="B38" s="280"/>
      <c r="C38" s="45" t="s">
        <v>47</v>
      </c>
      <c r="D38" s="211"/>
      <c r="E38" s="45"/>
      <c r="F38" s="211"/>
      <c r="G38" s="45"/>
      <c r="H38" s="211"/>
      <c r="I38" s="214"/>
      <c r="J38" s="214"/>
      <c r="K38" s="45"/>
      <c r="L38" s="211"/>
      <c r="M38" s="214"/>
      <c r="N38" s="214"/>
      <c r="O38" s="45"/>
      <c r="P38" s="211"/>
      <c r="Q38" s="214"/>
      <c r="R38" s="214"/>
      <c r="S38" s="214"/>
      <c r="T38" s="45"/>
      <c r="U38" s="211"/>
      <c r="V38" s="214"/>
      <c r="W38" s="214"/>
      <c r="X38" s="214"/>
      <c r="Y38" s="45"/>
      <c r="Z38" s="211"/>
      <c r="AA38" s="214"/>
      <c r="AB38" s="45"/>
      <c r="AC38" s="211"/>
      <c r="AD38" s="214"/>
      <c r="AE38" s="45"/>
      <c r="AF38" s="211"/>
      <c r="AG38" s="214"/>
      <c r="AH38" s="163"/>
    </row>
    <row r="39" spans="1:34" ht="30" x14ac:dyDescent="0.25">
      <c r="A39" s="274"/>
      <c r="B39" s="280"/>
      <c r="C39" s="166" t="s">
        <v>117</v>
      </c>
      <c r="D39" s="211"/>
      <c r="E39" s="45"/>
      <c r="F39" s="211"/>
      <c r="G39" s="45"/>
      <c r="H39" s="211"/>
      <c r="I39" s="214"/>
      <c r="J39" s="214"/>
      <c r="K39" s="45"/>
      <c r="L39" s="211"/>
      <c r="M39" s="214"/>
      <c r="N39" s="214"/>
      <c r="O39" s="45"/>
      <c r="P39" s="211"/>
      <c r="Q39" s="214"/>
      <c r="R39" s="214"/>
      <c r="S39" s="214"/>
      <c r="T39" s="45"/>
      <c r="U39" s="211"/>
      <c r="V39" s="214"/>
      <c r="W39" s="214"/>
      <c r="X39" s="214"/>
      <c r="Y39" s="45"/>
      <c r="Z39" s="211"/>
      <c r="AA39" s="214"/>
      <c r="AB39" s="45"/>
      <c r="AC39" s="211"/>
      <c r="AD39" s="214"/>
      <c r="AE39" s="45"/>
      <c r="AF39" s="211"/>
      <c r="AG39" s="214"/>
      <c r="AH39" s="163"/>
    </row>
    <row r="40" spans="1:34" ht="120" x14ac:dyDescent="0.25">
      <c r="A40" s="274"/>
      <c r="B40" s="280"/>
      <c r="C40" s="45" t="s">
        <v>930</v>
      </c>
      <c r="D40" s="211"/>
      <c r="E40" s="45"/>
      <c r="F40" s="211"/>
      <c r="G40" s="45"/>
      <c r="H40" s="211"/>
      <c r="I40" s="214"/>
      <c r="J40" s="214"/>
      <c r="K40" s="45"/>
      <c r="L40" s="211"/>
      <c r="M40" s="214"/>
      <c r="N40" s="214"/>
      <c r="O40" s="45"/>
      <c r="P40" s="211"/>
      <c r="Q40" s="214"/>
      <c r="R40" s="214"/>
      <c r="S40" s="214"/>
      <c r="T40" s="45"/>
      <c r="U40" s="211"/>
      <c r="V40" s="214"/>
      <c r="W40" s="214"/>
      <c r="X40" s="214"/>
      <c r="Y40" s="45"/>
      <c r="Z40" s="211"/>
      <c r="AA40" s="214"/>
      <c r="AB40" s="45"/>
      <c r="AC40" s="211"/>
      <c r="AD40" s="214"/>
      <c r="AE40" s="45"/>
      <c r="AF40" s="211"/>
      <c r="AG40" s="214"/>
      <c r="AH40" s="163"/>
    </row>
    <row r="41" spans="1:34" ht="45" x14ac:dyDescent="0.25">
      <c r="A41" s="274"/>
      <c r="B41" s="277"/>
      <c r="C41" s="45" t="s">
        <v>38</v>
      </c>
      <c r="D41" s="211"/>
      <c r="E41" s="45"/>
      <c r="F41" s="211"/>
      <c r="G41" s="45"/>
      <c r="H41" s="211"/>
      <c r="I41" s="214"/>
      <c r="J41" s="214"/>
      <c r="K41" s="45"/>
      <c r="L41" s="211"/>
      <c r="M41" s="214"/>
      <c r="N41" s="214"/>
      <c r="O41" s="45"/>
      <c r="P41" s="211"/>
      <c r="Q41" s="214"/>
      <c r="R41" s="214"/>
      <c r="S41" s="214"/>
      <c r="T41" s="45"/>
      <c r="U41" s="211"/>
      <c r="V41" s="214"/>
      <c r="W41" s="214"/>
      <c r="X41" s="214"/>
      <c r="Y41" s="45"/>
      <c r="Z41" s="211"/>
      <c r="AA41" s="214"/>
      <c r="AB41" s="45"/>
      <c r="AC41" s="211"/>
      <c r="AD41" s="214"/>
      <c r="AE41" s="45"/>
      <c r="AF41" s="211"/>
      <c r="AG41" s="214"/>
      <c r="AH41" s="163"/>
    </row>
    <row r="42" spans="1:34" ht="45" x14ac:dyDescent="0.25">
      <c r="A42" s="274"/>
      <c r="B42" s="279" t="s">
        <v>629</v>
      </c>
      <c r="C42" s="45" t="s">
        <v>40</v>
      </c>
      <c r="D42" s="211"/>
      <c r="E42" s="45"/>
      <c r="F42" s="211"/>
      <c r="G42" s="45"/>
      <c r="H42" s="211"/>
      <c r="I42" s="214"/>
      <c r="J42" s="214"/>
      <c r="K42" s="45"/>
      <c r="L42" s="211"/>
      <c r="M42" s="214"/>
      <c r="N42" s="214"/>
      <c r="O42" s="45"/>
      <c r="P42" s="211"/>
      <c r="Q42" s="177" t="s">
        <v>800</v>
      </c>
      <c r="R42" s="214"/>
      <c r="S42" s="214"/>
      <c r="T42" s="45"/>
      <c r="U42" s="211"/>
      <c r="V42" s="214"/>
      <c r="W42" s="214"/>
      <c r="X42" s="214"/>
      <c r="Y42" s="45"/>
      <c r="Z42" s="211"/>
      <c r="AA42" s="214"/>
      <c r="AB42" s="45"/>
      <c r="AC42" s="211"/>
      <c r="AD42" s="214"/>
      <c r="AE42" s="45"/>
      <c r="AF42" s="211"/>
      <c r="AG42" s="214"/>
      <c r="AH42" s="163"/>
    </row>
    <row r="43" spans="1:34" ht="60" x14ac:dyDescent="0.25">
      <c r="A43" s="274"/>
      <c r="B43" s="280"/>
      <c r="C43" s="45" t="s">
        <v>312</v>
      </c>
      <c r="D43" s="211"/>
      <c r="E43" s="45"/>
      <c r="F43" s="211"/>
      <c r="G43" s="45"/>
      <c r="H43" s="211"/>
      <c r="I43" s="214"/>
      <c r="J43" s="214"/>
      <c r="K43" s="45"/>
      <c r="L43" s="211"/>
      <c r="M43" s="214"/>
      <c r="N43" s="214"/>
      <c r="O43" s="45"/>
      <c r="P43" s="211"/>
      <c r="Q43" s="214"/>
      <c r="R43" s="214"/>
      <c r="S43" s="214"/>
      <c r="T43" s="45"/>
      <c r="U43" s="211"/>
      <c r="V43" s="214"/>
      <c r="W43" s="214"/>
      <c r="X43" s="214"/>
      <c r="Y43" s="189" t="s">
        <v>1030</v>
      </c>
      <c r="Z43" s="211"/>
      <c r="AA43" s="214"/>
      <c r="AB43" s="45"/>
      <c r="AC43" s="211"/>
      <c r="AD43" s="214"/>
      <c r="AE43" s="45"/>
      <c r="AF43" s="211"/>
      <c r="AG43" s="214"/>
      <c r="AH43" s="163"/>
    </row>
    <row r="44" spans="1:34" ht="75" x14ac:dyDescent="0.25">
      <c r="A44" s="274"/>
      <c r="B44" s="280"/>
      <c r="C44" s="45" t="s">
        <v>354</v>
      </c>
      <c r="D44" s="211"/>
      <c r="E44" s="45"/>
      <c r="F44" s="211"/>
      <c r="G44" s="45"/>
      <c r="H44" s="211"/>
      <c r="I44" s="214"/>
      <c r="J44" s="214"/>
      <c r="K44" s="45"/>
      <c r="L44" s="211"/>
      <c r="M44" s="214"/>
      <c r="N44" s="214"/>
      <c r="O44" s="45"/>
      <c r="P44" s="211"/>
      <c r="Q44" s="214"/>
      <c r="R44" s="214"/>
      <c r="S44" s="214"/>
      <c r="T44" s="45"/>
      <c r="U44" s="211"/>
      <c r="V44" s="214"/>
      <c r="W44" s="214"/>
      <c r="X44" s="214"/>
      <c r="Y44" s="45"/>
      <c r="Z44" s="211"/>
      <c r="AA44" s="214"/>
      <c r="AB44" s="45"/>
      <c r="AC44" s="176" t="s">
        <v>981</v>
      </c>
      <c r="AD44" s="214"/>
      <c r="AE44" s="45"/>
      <c r="AF44" s="211"/>
      <c r="AG44" s="214"/>
      <c r="AH44" s="163"/>
    </row>
    <row r="45" spans="1:34" ht="244.5" customHeight="1" x14ac:dyDescent="0.25">
      <c r="A45" s="274"/>
      <c r="B45" s="280"/>
      <c r="C45" s="45" t="s">
        <v>188</v>
      </c>
      <c r="D45" s="211"/>
      <c r="E45" s="45"/>
      <c r="F45" s="176" t="s">
        <v>793</v>
      </c>
      <c r="G45" s="189" t="s">
        <v>793</v>
      </c>
      <c r="H45" s="211"/>
      <c r="I45" s="214"/>
      <c r="J45" s="214"/>
      <c r="K45" s="45"/>
      <c r="L45" s="211"/>
      <c r="M45" s="214"/>
      <c r="N45" s="214"/>
      <c r="O45" s="45"/>
      <c r="P45" s="176" t="s">
        <v>1029</v>
      </c>
      <c r="Q45" s="177" t="s">
        <v>1029</v>
      </c>
      <c r="R45" s="177" t="s">
        <v>802</v>
      </c>
      <c r="S45" s="177" t="s">
        <v>802</v>
      </c>
      <c r="T45" s="189" t="s">
        <v>802</v>
      </c>
      <c r="U45" s="211"/>
      <c r="V45" s="177" t="s">
        <v>802</v>
      </c>
      <c r="W45" s="177" t="s">
        <v>802</v>
      </c>
      <c r="X45" s="177" t="s">
        <v>802</v>
      </c>
      <c r="Y45" s="189" t="s">
        <v>803</v>
      </c>
      <c r="Z45" s="176" t="s">
        <v>801</v>
      </c>
      <c r="AA45" s="177" t="s">
        <v>801</v>
      </c>
      <c r="AB45" s="189" t="s">
        <v>801</v>
      </c>
      <c r="AC45" s="211"/>
      <c r="AD45" s="214"/>
      <c r="AE45" s="45"/>
      <c r="AF45" s="211"/>
      <c r="AG45" s="214"/>
      <c r="AH45" s="163"/>
    </row>
    <row r="46" spans="1:34" ht="45" x14ac:dyDescent="0.25">
      <c r="A46" s="274"/>
      <c r="B46" s="280"/>
      <c r="C46" s="46" t="s">
        <v>313</v>
      </c>
      <c r="D46" s="211"/>
      <c r="E46" s="45"/>
      <c r="F46" s="211"/>
      <c r="G46" s="45"/>
      <c r="H46" s="211"/>
      <c r="I46" s="214"/>
      <c r="J46" s="214"/>
      <c r="K46" s="45"/>
      <c r="L46" s="211"/>
      <c r="M46" s="214"/>
      <c r="N46" s="214"/>
      <c r="O46" s="45"/>
      <c r="P46" s="211"/>
      <c r="Q46" s="214"/>
      <c r="R46" s="214"/>
      <c r="S46" s="214"/>
      <c r="T46" s="45"/>
      <c r="U46" s="211"/>
      <c r="V46" s="214"/>
      <c r="W46" s="214"/>
      <c r="X46" s="214"/>
      <c r="Y46" s="45"/>
      <c r="Z46" s="211"/>
      <c r="AA46" s="214"/>
      <c r="AB46" s="45"/>
      <c r="AC46" s="211"/>
      <c r="AD46" s="214"/>
      <c r="AE46" s="45"/>
      <c r="AF46" s="211"/>
      <c r="AG46" s="214"/>
      <c r="AH46" s="163"/>
    </row>
    <row r="47" spans="1:34" ht="150" x14ac:dyDescent="0.25">
      <c r="A47" s="274"/>
      <c r="B47" s="280"/>
      <c r="C47" s="46" t="s">
        <v>931</v>
      </c>
      <c r="D47" s="211"/>
      <c r="E47" s="45"/>
      <c r="F47" s="176" t="s">
        <v>794</v>
      </c>
      <c r="G47" s="189" t="s">
        <v>1016</v>
      </c>
      <c r="H47" s="211"/>
      <c r="I47" s="214"/>
      <c r="J47" s="214"/>
      <c r="K47" s="45"/>
      <c r="L47" s="211"/>
      <c r="M47" s="214"/>
      <c r="N47" s="214"/>
      <c r="O47" s="45"/>
      <c r="P47" s="176" t="s">
        <v>806</v>
      </c>
      <c r="Q47" s="177" t="s">
        <v>806</v>
      </c>
      <c r="R47" s="177" t="s">
        <v>982</v>
      </c>
      <c r="S47" s="214"/>
      <c r="T47" s="45"/>
      <c r="U47" s="211"/>
      <c r="V47" s="214"/>
      <c r="W47" s="214"/>
      <c r="X47" s="144"/>
      <c r="Y47" s="45"/>
      <c r="Z47" s="211"/>
      <c r="AA47" s="214"/>
      <c r="AB47" s="45"/>
      <c r="AC47" s="211"/>
      <c r="AD47" s="214"/>
      <c r="AE47" s="45"/>
      <c r="AF47" s="211"/>
      <c r="AG47" s="214"/>
      <c r="AH47" s="163"/>
    </row>
    <row r="48" spans="1:34" ht="32.25" customHeight="1" x14ac:dyDescent="0.25">
      <c r="A48" s="274"/>
      <c r="B48" s="280"/>
      <c r="C48" s="46" t="s">
        <v>103</v>
      </c>
      <c r="D48" s="211"/>
      <c r="E48" s="45"/>
      <c r="F48" s="211"/>
      <c r="G48" s="45"/>
      <c r="H48" s="211"/>
      <c r="I48" s="214"/>
      <c r="J48" s="214"/>
      <c r="K48" s="45"/>
      <c r="L48" s="211"/>
      <c r="M48" s="214"/>
      <c r="N48" s="214"/>
      <c r="O48" s="45"/>
      <c r="P48" s="211"/>
      <c r="Q48" s="214"/>
      <c r="R48" s="214"/>
      <c r="S48" s="214"/>
      <c r="T48" s="45"/>
      <c r="U48" s="211"/>
      <c r="V48" s="214"/>
      <c r="W48" s="214"/>
      <c r="X48" s="214"/>
      <c r="Y48" s="45"/>
      <c r="Z48" s="211"/>
      <c r="AA48" s="214"/>
      <c r="AB48" s="45"/>
      <c r="AC48" s="211"/>
      <c r="AD48" s="214"/>
      <c r="AE48" s="45"/>
      <c r="AF48" s="211"/>
      <c r="AG48" s="214"/>
      <c r="AH48" s="163"/>
    </row>
    <row r="49" spans="1:34" ht="90" x14ac:dyDescent="0.25">
      <c r="A49" s="274"/>
      <c r="B49" s="280"/>
      <c r="C49" s="46" t="s">
        <v>355</v>
      </c>
      <c r="D49" s="211"/>
      <c r="E49" s="45"/>
      <c r="F49" s="176" t="s">
        <v>859</v>
      </c>
      <c r="G49" s="189" t="s">
        <v>859</v>
      </c>
      <c r="H49" s="211"/>
      <c r="I49" s="214"/>
      <c r="J49" s="214"/>
      <c r="K49" s="45"/>
      <c r="L49" s="211"/>
      <c r="M49" s="214"/>
      <c r="N49" s="214"/>
      <c r="O49" s="45"/>
      <c r="P49" s="176" t="s">
        <v>807</v>
      </c>
      <c r="Q49" s="177" t="s">
        <v>807</v>
      </c>
      <c r="R49" s="214"/>
      <c r="S49" s="214"/>
      <c r="T49" s="45"/>
      <c r="U49" s="211"/>
      <c r="V49" s="177" t="s">
        <v>807</v>
      </c>
      <c r="W49" s="177" t="s">
        <v>807</v>
      </c>
      <c r="X49" s="214"/>
      <c r="Y49" s="45"/>
      <c r="Z49" s="211"/>
      <c r="AA49" s="214"/>
      <c r="AB49" s="45"/>
      <c r="AC49" s="211"/>
      <c r="AD49" s="214"/>
      <c r="AE49" s="45"/>
      <c r="AF49" s="211"/>
      <c r="AG49" s="214"/>
      <c r="AH49" s="163"/>
    </row>
    <row r="50" spans="1:34" ht="90" x14ac:dyDescent="0.25">
      <c r="A50" s="274"/>
      <c r="B50" s="280"/>
      <c r="C50" s="46" t="s">
        <v>317</v>
      </c>
      <c r="D50" s="211"/>
      <c r="E50" s="45"/>
      <c r="F50" s="171"/>
      <c r="G50" s="226"/>
      <c r="H50" s="211"/>
      <c r="I50" s="214"/>
      <c r="J50" s="214"/>
      <c r="K50" s="45"/>
      <c r="L50" s="211"/>
      <c r="M50" s="214"/>
      <c r="N50" s="214"/>
      <c r="O50" s="45"/>
      <c r="P50" s="176" t="s">
        <v>805</v>
      </c>
      <c r="Q50" s="177" t="s">
        <v>805</v>
      </c>
      <c r="R50" s="177" t="s">
        <v>805</v>
      </c>
      <c r="S50" s="177" t="s">
        <v>805</v>
      </c>
      <c r="T50" s="189" t="s">
        <v>805</v>
      </c>
      <c r="U50" s="211"/>
      <c r="V50" s="177" t="s">
        <v>805</v>
      </c>
      <c r="W50" s="177" t="s">
        <v>805</v>
      </c>
      <c r="X50" s="177" t="s">
        <v>860</v>
      </c>
      <c r="Y50" s="45"/>
      <c r="Z50" s="211"/>
      <c r="AA50" s="214"/>
      <c r="AB50" s="45"/>
      <c r="AC50" s="211"/>
      <c r="AD50" s="214"/>
      <c r="AE50" s="45"/>
      <c r="AF50" s="211"/>
      <c r="AG50" s="214"/>
      <c r="AH50" s="163"/>
    </row>
    <row r="51" spans="1:34" ht="315" customHeight="1" x14ac:dyDescent="0.25">
      <c r="A51" s="274"/>
      <c r="B51" s="280"/>
      <c r="C51" s="46" t="s">
        <v>316</v>
      </c>
      <c r="D51" s="211"/>
      <c r="E51" s="45"/>
      <c r="F51" s="175" t="s">
        <v>626</v>
      </c>
      <c r="G51" s="226"/>
      <c r="H51" s="211"/>
      <c r="I51" s="214"/>
      <c r="J51" s="214"/>
      <c r="K51" s="45"/>
      <c r="L51" s="211"/>
      <c r="M51" s="214"/>
      <c r="N51" s="214"/>
      <c r="O51" s="45"/>
      <c r="P51" s="176" t="s">
        <v>626</v>
      </c>
      <c r="Q51" s="177" t="s">
        <v>626</v>
      </c>
      <c r="R51" s="177" t="s">
        <v>626</v>
      </c>
      <c r="S51" s="177" t="s">
        <v>626</v>
      </c>
      <c r="T51" s="189" t="s">
        <v>626</v>
      </c>
      <c r="U51" s="211"/>
      <c r="V51" s="177" t="s">
        <v>861</v>
      </c>
      <c r="W51" s="177" t="s">
        <v>861</v>
      </c>
      <c r="X51" s="214"/>
      <c r="Y51" s="45"/>
      <c r="Z51" s="211"/>
      <c r="AA51" s="214"/>
      <c r="AB51" s="45"/>
      <c r="AC51" s="211"/>
      <c r="AD51" s="214"/>
      <c r="AE51" s="45"/>
      <c r="AF51" s="211"/>
      <c r="AG51" s="214"/>
      <c r="AH51" s="163"/>
    </row>
    <row r="52" spans="1:34" ht="30" x14ac:dyDescent="0.25">
      <c r="A52" s="274"/>
      <c r="B52" s="280"/>
      <c r="C52" s="46" t="s">
        <v>159</v>
      </c>
      <c r="D52" s="211"/>
      <c r="E52" s="45"/>
      <c r="F52" s="211"/>
      <c r="G52" s="45"/>
      <c r="H52" s="211"/>
      <c r="I52" s="214"/>
      <c r="J52" s="214"/>
      <c r="K52" s="45"/>
      <c r="L52" s="211"/>
      <c r="M52" s="214"/>
      <c r="N52" s="214"/>
      <c r="O52" s="45"/>
      <c r="P52" s="211"/>
      <c r="Q52" s="214"/>
      <c r="R52" s="214"/>
      <c r="S52" s="214"/>
      <c r="T52" s="45"/>
      <c r="U52" s="211"/>
      <c r="V52" s="214"/>
      <c r="W52" s="214"/>
      <c r="X52" s="214"/>
      <c r="Y52" s="45"/>
      <c r="Z52" s="211"/>
      <c r="AA52" s="214"/>
      <c r="AB52" s="45"/>
      <c r="AC52" s="211"/>
      <c r="AD52" s="214"/>
      <c r="AE52" s="45"/>
      <c r="AF52" s="211"/>
      <c r="AG52" s="214"/>
      <c r="AH52" s="163"/>
    </row>
    <row r="53" spans="1:34" ht="152.25" customHeight="1" x14ac:dyDescent="0.25">
      <c r="A53" s="274"/>
      <c r="B53" s="280"/>
      <c r="C53" s="167" t="s">
        <v>319</v>
      </c>
      <c r="D53" s="211"/>
      <c r="E53" s="45"/>
      <c r="F53" s="211"/>
      <c r="G53" s="45"/>
      <c r="H53" s="211"/>
      <c r="I53" s="214"/>
      <c r="J53" s="214"/>
      <c r="K53" s="45"/>
      <c r="L53" s="176" t="s">
        <v>795</v>
      </c>
      <c r="M53" s="214"/>
      <c r="N53" s="214"/>
      <c r="O53" s="45"/>
      <c r="P53" s="176" t="s">
        <v>795</v>
      </c>
      <c r="Q53" s="177" t="s">
        <v>795</v>
      </c>
      <c r="R53" s="214"/>
      <c r="S53" s="214"/>
      <c r="T53" s="45"/>
      <c r="U53" s="211"/>
      <c r="V53" s="177" t="s">
        <v>795</v>
      </c>
      <c r="W53" s="214"/>
      <c r="X53" s="177" t="s">
        <v>795</v>
      </c>
      <c r="Y53" s="189" t="s">
        <v>862</v>
      </c>
      <c r="Z53" s="211"/>
      <c r="AA53" s="214"/>
      <c r="AB53" s="45"/>
      <c r="AC53" s="211"/>
      <c r="AD53" s="214"/>
      <c r="AE53" s="45"/>
      <c r="AF53" s="211"/>
      <c r="AG53" s="214"/>
      <c r="AH53" s="163"/>
    </row>
    <row r="54" spans="1:34" x14ac:dyDescent="0.25">
      <c r="A54" s="274"/>
      <c r="B54" s="280"/>
      <c r="C54" s="46" t="s">
        <v>123</v>
      </c>
      <c r="D54" s="211"/>
      <c r="E54" s="45"/>
      <c r="F54" s="211"/>
      <c r="G54" s="45"/>
      <c r="H54" s="211"/>
      <c r="I54" s="214"/>
      <c r="J54" s="214"/>
      <c r="K54" s="45"/>
      <c r="L54" s="211"/>
      <c r="M54" s="214"/>
      <c r="N54" s="214"/>
      <c r="O54" s="45"/>
      <c r="P54" s="211"/>
      <c r="Q54" s="214"/>
      <c r="R54" s="214"/>
      <c r="S54" s="214"/>
      <c r="T54" s="45"/>
      <c r="U54" s="211"/>
      <c r="V54" s="214"/>
      <c r="W54" s="214"/>
      <c r="X54" s="214"/>
      <c r="Y54" s="45"/>
      <c r="Z54" s="211"/>
      <c r="AA54" s="214"/>
      <c r="AB54" s="45"/>
      <c r="AC54" s="211"/>
      <c r="AD54" s="214"/>
      <c r="AE54" s="45"/>
      <c r="AF54" s="211"/>
      <c r="AG54" s="214"/>
      <c r="AH54" s="163"/>
    </row>
    <row r="55" spans="1:34" x14ac:dyDescent="0.25">
      <c r="A55" s="274"/>
      <c r="B55" s="280"/>
      <c r="C55" s="46" t="s">
        <v>622</v>
      </c>
      <c r="D55" s="211"/>
      <c r="E55" s="45"/>
      <c r="F55" s="211"/>
      <c r="G55" s="45"/>
      <c r="H55" s="211"/>
      <c r="I55" s="214"/>
      <c r="J55" s="214"/>
      <c r="K55" s="45"/>
      <c r="L55" s="211"/>
      <c r="M55" s="214"/>
      <c r="N55" s="214"/>
      <c r="O55" s="45"/>
      <c r="P55" s="211"/>
      <c r="Q55" s="214"/>
      <c r="R55" s="214"/>
      <c r="S55" s="214"/>
      <c r="T55" s="45"/>
      <c r="U55" s="211"/>
      <c r="V55" s="214"/>
      <c r="W55" s="214"/>
      <c r="X55" s="214"/>
      <c r="Y55" s="45"/>
      <c r="Z55" s="211"/>
      <c r="AA55" s="214"/>
      <c r="AB55" s="45"/>
      <c r="AC55" s="211"/>
      <c r="AD55" s="214"/>
      <c r="AE55" s="45"/>
      <c r="AF55" s="211"/>
      <c r="AG55" s="214"/>
      <c r="AH55" s="163"/>
    </row>
    <row r="56" spans="1:34" ht="95.25" customHeight="1" thickBot="1" x14ac:dyDescent="0.3">
      <c r="A56" s="275"/>
      <c r="B56" s="290"/>
      <c r="C56" s="164" t="s">
        <v>932</v>
      </c>
      <c r="D56" s="212"/>
      <c r="E56" s="164"/>
      <c r="F56" s="212"/>
      <c r="G56" s="164"/>
      <c r="H56" s="212"/>
      <c r="I56" s="215"/>
      <c r="J56" s="215"/>
      <c r="K56" s="164"/>
      <c r="L56" s="212"/>
      <c r="M56" s="215"/>
      <c r="N56" s="215"/>
      <c r="O56" s="164"/>
      <c r="P56" s="212"/>
      <c r="Q56" s="215"/>
      <c r="R56" s="215"/>
      <c r="S56" s="215"/>
      <c r="T56" s="164"/>
      <c r="U56" s="212"/>
      <c r="V56" s="215"/>
      <c r="W56" s="215"/>
      <c r="X56" s="215"/>
      <c r="Y56" s="236" t="s">
        <v>996</v>
      </c>
      <c r="Z56" s="212"/>
      <c r="AA56" s="215"/>
      <c r="AB56" s="164"/>
      <c r="AC56" s="212"/>
      <c r="AD56" s="215"/>
      <c r="AE56" s="164"/>
      <c r="AF56" s="212"/>
      <c r="AG56" s="215"/>
      <c r="AH56" s="174"/>
    </row>
    <row r="57" spans="1:34" ht="45" x14ac:dyDescent="0.25">
      <c r="A57" s="273" t="s">
        <v>5</v>
      </c>
      <c r="B57" s="276" t="s">
        <v>6</v>
      </c>
      <c r="C57" s="162" t="s">
        <v>183</v>
      </c>
      <c r="D57" s="210"/>
      <c r="E57" s="162"/>
      <c r="F57" s="210"/>
      <c r="G57" s="162"/>
      <c r="H57" s="210"/>
      <c r="I57" s="213"/>
      <c r="J57" s="213"/>
      <c r="K57" s="162"/>
      <c r="L57" s="210"/>
      <c r="M57" s="213"/>
      <c r="N57" s="213"/>
      <c r="O57" s="162"/>
      <c r="P57" s="210"/>
      <c r="Q57" s="213"/>
      <c r="R57" s="213"/>
      <c r="S57" s="213"/>
      <c r="T57" s="162"/>
      <c r="U57" s="210"/>
      <c r="V57" s="213"/>
      <c r="W57" s="213"/>
      <c r="X57" s="213"/>
      <c r="Y57" s="162"/>
      <c r="Z57" s="210"/>
      <c r="AA57" s="213"/>
      <c r="AB57" s="162"/>
      <c r="AC57" s="210"/>
      <c r="AD57" s="213"/>
      <c r="AE57" s="162"/>
      <c r="AF57" s="210"/>
      <c r="AG57" s="213"/>
      <c r="AH57" s="219"/>
    </row>
    <row r="58" spans="1:34" ht="30" x14ac:dyDescent="0.25">
      <c r="A58" s="274"/>
      <c r="B58" s="280"/>
      <c r="C58" s="45" t="s">
        <v>184</v>
      </c>
      <c r="D58" s="211"/>
      <c r="E58" s="45"/>
      <c r="F58" s="211"/>
      <c r="G58" s="45"/>
      <c r="H58" s="211"/>
      <c r="I58" s="214"/>
      <c r="J58" s="214"/>
      <c r="K58" s="45"/>
      <c r="L58" s="211"/>
      <c r="M58" s="214"/>
      <c r="N58" s="214"/>
      <c r="O58" s="45"/>
      <c r="P58" s="211"/>
      <c r="Q58" s="214"/>
      <c r="R58" s="214"/>
      <c r="S58" s="214"/>
      <c r="T58" s="45"/>
      <c r="U58" s="211"/>
      <c r="V58" s="214"/>
      <c r="W58" s="214"/>
      <c r="X58" s="214"/>
      <c r="Y58" s="45"/>
      <c r="Z58" s="211"/>
      <c r="AA58" s="214"/>
      <c r="AB58" s="45"/>
      <c r="AC58" s="211"/>
      <c r="AD58" s="214"/>
      <c r="AE58" s="45"/>
      <c r="AF58" s="211"/>
      <c r="AG58" s="214"/>
      <c r="AH58" s="163"/>
    </row>
    <row r="59" spans="1:34" x14ac:dyDescent="0.25">
      <c r="A59" s="274"/>
      <c r="B59" s="277"/>
      <c r="C59" s="45" t="s">
        <v>42</v>
      </c>
      <c r="D59" s="211"/>
      <c r="E59" s="45"/>
      <c r="F59" s="211"/>
      <c r="G59" s="45"/>
      <c r="H59" s="211"/>
      <c r="I59" s="214"/>
      <c r="J59" s="214"/>
      <c r="K59" s="45"/>
      <c r="L59" s="211"/>
      <c r="M59" s="214"/>
      <c r="N59" s="214"/>
      <c r="O59" s="45"/>
      <c r="P59" s="211"/>
      <c r="Q59" s="214"/>
      <c r="R59" s="214"/>
      <c r="S59" s="214"/>
      <c r="T59" s="45"/>
      <c r="U59" s="211"/>
      <c r="V59" s="214"/>
      <c r="W59" s="214"/>
      <c r="X59" s="214"/>
      <c r="Y59" s="45"/>
      <c r="Z59" s="211"/>
      <c r="AA59" s="214"/>
      <c r="AB59" s="45"/>
      <c r="AC59" s="211"/>
      <c r="AD59" s="214"/>
      <c r="AE59" s="45"/>
      <c r="AF59" s="211"/>
      <c r="AG59" s="214"/>
      <c r="AH59" s="163"/>
    </row>
    <row r="60" spans="1:34" x14ac:dyDescent="0.25">
      <c r="A60" s="274"/>
      <c r="B60" s="279" t="s">
        <v>97</v>
      </c>
      <c r="C60" s="45" t="s">
        <v>39</v>
      </c>
      <c r="D60" s="211"/>
      <c r="E60" s="45"/>
      <c r="F60" s="211"/>
      <c r="G60" s="45"/>
      <c r="H60" s="211"/>
      <c r="I60" s="214"/>
      <c r="J60" s="214"/>
      <c r="K60" s="45"/>
      <c r="L60" s="211"/>
      <c r="M60" s="214"/>
      <c r="N60" s="214"/>
      <c r="O60" s="45"/>
      <c r="P60" s="211"/>
      <c r="Q60" s="214"/>
      <c r="R60" s="214"/>
      <c r="S60" s="214"/>
      <c r="T60" s="45"/>
      <c r="U60" s="211"/>
      <c r="V60" s="214"/>
      <c r="W60" s="214"/>
      <c r="X60" s="214"/>
      <c r="Y60" s="45"/>
      <c r="Z60" s="211"/>
      <c r="AA60" s="214"/>
      <c r="AB60" s="45"/>
      <c r="AC60" s="211"/>
      <c r="AD60" s="214"/>
      <c r="AE60" s="45"/>
      <c r="AF60" s="211"/>
      <c r="AG60" s="214"/>
      <c r="AH60" s="163"/>
    </row>
    <row r="61" spans="1:34" ht="45" x14ac:dyDescent="0.25">
      <c r="A61" s="274"/>
      <c r="B61" s="280"/>
      <c r="C61" s="45" t="s">
        <v>98</v>
      </c>
      <c r="D61" s="211"/>
      <c r="E61" s="45"/>
      <c r="F61" s="211"/>
      <c r="G61" s="45"/>
      <c r="H61" s="211"/>
      <c r="I61" s="214"/>
      <c r="J61" s="214"/>
      <c r="K61" s="45"/>
      <c r="L61" s="211"/>
      <c r="M61" s="214"/>
      <c r="N61" s="214"/>
      <c r="O61" s="45"/>
      <c r="P61" s="211"/>
      <c r="Q61" s="214"/>
      <c r="R61" s="214"/>
      <c r="S61" s="214"/>
      <c r="T61" s="45"/>
      <c r="U61" s="211"/>
      <c r="V61" s="214"/>
      <c r="W61" s="214"/>
      <c r="X61" s="214"/>
      <c r="Y61" s="45"/>
      <c r="Z61" s="211"/>
      <c r="AA61" s="214"/>
      <c r="AB61" s="45"/>
      <c r="AC61" s="211"/>
      <c r="AD61" s="214"/>
      <c r="AE61" s="45"/>
      <c r="AF61" s="211"/>
      <c r="AG61" s="214"/>
      <c r="AH61" s="163"/>
    </row>
    <row r="62" spans="1:34" ht="45" x14ac:dyDescent="0.25">
      <c r="A62" s="274"/>
      <c r="B62" s="277"/>
      <c r="C62" s="45" t="s">
        <v>99</v>
      </c>
      <c r="D62" s="211"/>
      <c r="E62" s="45"/>
      <c r="F62" s="211"/>
      <c r="G62" s="45"/>
      <c r="H62" s="211"/>
      <c r="I62" s="214"/>
      <c r="J62" s="214"/>
      <c r="K62" s="45"/>
      <c r="L62" s="211"/>
      <c r="M62" s="214"/>
      <c r="N62" s="214"/>
      <c r="O62" s="45"/>
      <c r="P62" s="211"/>
      <c r="Q62" s="214"/>
      <c r="R62" s="214"/>
      <c r="S62" s="214"/>
      <c r="T62" s="45"/>
      <c r="U62" s="211"/>
      <c r="V62" s="214"/>
      <c r="W62" s="214"/>
      <c r="X62" s="214"/>
      <c r="Y62" s="45"/>
      <c r="Z62" s="211"/>
      <c r="AA62" s="214"/>
      <c r="AB62" s="45"/>
      <c r="AC62" s="211"/>
      <c r="AD62" s="214"/>
      <c r="AE62" s="45"/>
      <c r="AF62" s="211"/>
      <c r="AG62" s="214"/>
      <c r="AH62" s="163"/>
    </row>
    <row r="63" spans="1:34" ht="30" x14ac:dyDescent="0.25">
      <c r="A63" s="274"/>
      <c r="B63" s="214" t="s">
        <v>967</v>
      </c>
      <c r="C63" s="45" t="s">
        <v>113</v>
      </c>
      <c r="D63" s="211"/>
      <c r="E63" s="45"/>
      <c r="F63" s="211"/>
      <c r="G63" s="45"/>
      <c r="H63" s="211"/>
      <c r="I63" s="214"/>
      <c r="J63" s="214"/>
      <c r="K63" s="45"/>
      <c r="L63" s="211"/>
      <c r="M63" s="214"/>
      <c r="N63" s="214"/>
      <c r="O63" s="45"/>
      <c r="P63" s="211"/>
      <c r="Q63" s="214"/>
      <c r="R63" s="214"/>
      <c r="S63" s="214"/>
      <c r="T63" s="45"/>
      <c r="U63" s="211"/>
      <c r="V63" s="214"/>
      <c r="W63" s="214"/>
      <c r="X63" s="214"/>
      <c r="Y63" s="45"/>
      <c r="Z63" s="211"/>
      <c r="AA63" s="214"/>
      <c r="AB63" s="45"/>
      <c r="AC63" s="211"/>
      <c r="AD63" s="214"/>
      <c r="AE63" s="45"/>
      <c r="AF63" s="211"/>
      <c r="AG63" s="214"/>
      <c r="AH63" s="163"/>
    </row>
    <row r="64" spans="1:34" ht="45" x14ac:dyDescent="0.25">
      <c r="A64" s="274"/>
      <c r="B64" s="279" t="s">
        <v>7</v>
      </c>
      <c r="C64" s="45" t="s">
        <v>41</v>
      </c>
      <c r="D64" s="211"/>
      <c r="E64" s="45"/>
      <c r="F64" s="211"/>
      <c r="G64" s="45"/>
      <c r="H64" s="211"/>
      <c r="I64" s="214"/>
      <c r="J64" s="214"/>
      <c r="K64" s="45"/>
      <c r="L64" s="211"/>
      <c r="M64" s="214"/>
      <c r="N64" s="214"/>
      <c r="O64" s="45"/>
      <c r="P64" s="211"/>
      <c r="Q64" s="214"/>
      <c r="R64" s="214"/>
      <c r="S64" s="214"/>
      <c r="T64" s="45"/>
      <c r="U64" s="211"/>
      <c r="V64" s="214"/>
      <c r="W64" s="214"/>
      <c r="X64" s="214"/>
      <c r="Y64" s="45"/>
      <c r="Z64" s="211"/>
      <c r="AA64" s="214"/>
      <c r="AB64" s="45"/>
      <c r="AC64" s="211"/>
      <c r="AD64" s="214"/>
      <c r="AE64" s="45"/>
      <c r="AF64" s="211"/>
      <c r="AG64" s="214"/>
      <c r="AH64" s="163"/>
    </row>
    <row r="65" spans="1:34" ht="30" x14ac:dyDescent="0.25">
      <c r="A65" s="274"/>
      <c r="B65" s="280"/>
      <c r="C65" s="45" t="s">
        <v>185</v>
      </c>
      <c r="D65" s="211"/>
      <c r="E65" s="45"/>
      <c r="F65" s="211"/>
      <c r="G65" s="45"/>
      <c r="H65" s="211"/>
      <c r="I65" s="214"/>
      <c r="J65" s="214"/>
      <c r="K65" s="45"/>
      <c r="L65" s="211"/>
      <c r="M65" s="214"/>
      <c r="N65" s="214"/>
      <c r="O65" s="45"/>
      <c r="P65" s="211"/>
      <c r="Q65" s="214"/>
      <c r="R65" s="214"/>
      <c r="S65" s="214"/>
      <c r="T65" s="45"/>
      <c r="U65" s="211"/>
      <c r="V65" s="214"/>
      <c r="W65" s="214"/>
      <c r="X65" s="214"/>
      <c r="Y65" s="45"/>
      <c r="Z65" s="211"/>
      <c r="AA65" s="214"/>
      <c r="AB65" s="45"/>
      <c r="AC65" s="211"/>
      <c r="AD65" s="214"/>
      <c r="AE65" s="45"/>
      <c r="AF65" s="211"/>
      <c r="AG65" s="214"/>
      <c r="AH65" s="163"/>
    </row>
    <row r="66" spans="1:34" ht="30" x14ac:dyDescent="0.25">
      <c r="A66" s="274"/>
      <c r="B66" s="277"/>
      <c r="C66" s="45" t="s">
        <v>45</v>
      </c>
      <c r="D66" s="211"/>
      <c r="E66" s="45"/>
      <c r="F66" s="211"/>
      <c r="G66" s="45"/>
      <c r="H66" s="211"/>
      <c r="I66" s="214"/>
      <c r="J66" s="214"/>
      <c r="K66" s="45"/>
      <c r="L66" s="211"/>
      <c r="M66" s="214"/>
      <c r="N66" s="214"/>
      <c r="O66" s="45"/>
      <c r="P66" s="211"/>
      <c r="Q66" s="214"/>
      <c r="R66" s="214"/>
      <c r="S66" s="214"/>
      <c r="T66" s="45"/>
      <c r="U66" s="211"/>
      <c r="V66" s="214"/>
      <c r="W66" s="214"/>
      <c r="X66" s="214"/>
      <c r="Y66" s="45"/>
      <c r="Z66" s="211"/>
      <c r="AA66" s="214"/>
      <c r="AB66" s="45"/>
      <c r="AC66" s="211"/>
      <c r="AD66" s="214"/>
      <c r="AE66" s="45"/>
      <c r="AF66" s="211"/>
      <c r="AG66" s="214"/>
      <c r="AH66" s="163"/>
    </row>
    <row r="67" spans="1:34" ht="30" x14ac:dyDescent="0.25">
      <c r="A67" s="274"/>
      <c r="B67" s="214" t="s">
        <v>168</v>
      </c>
      <c r="C67" s="45" t="s">
        <v>933</v>
      </c>
      <c r="D67" s="211"/>
      <c r="E67" s="45"/>
      <c r="F67" s="211"/>
      <c r="G67" s="45"/>
      <c r="H67" s="211"/>
      <c r="I67" s="214"/>
      <c r="J67" s="214"/>
      <c r="K67" s="45"/>
      <c r="L67" s="211"/>
      <c r="M67" s="214"/>
      <c r="N67" s="214"/>
      <c r="O67" s="45"/>
      <c r="P67" s="211"/>
      <c r="Q67" s="214"/>
      <c r="R67" s="214"/>
      <c r="S67" s="214"/>
      <c r="T67" s="45"/>
      <c r="U67" s="211"/>
      <c r="V67" s="214"/>
      <c r="W67" s="214"/>
      <c r="X67" s="214"/>
      <c r="Y67" s="45"/>
      <c r="Z67" s="211"/>
      <c r="AA67" s="214"/>
      <c r="AB67" s="45"/>
      <c r="AC67" s="211"/>
      <c r="AD67" s="214"/>
      <c r="AE67" s="45"/>
      <c r="AF67" s="211"/>
      <c r="AG67" s="214"/>
      <c r="AH67" s="163"/>
    </row>
    <row r="68" spans="1:34" ht="75" x14ac:dyDescent="0.25">
      <c r="A68" s="274"/>
      <c r="B68" s="279" t="s">
        <v>100</v>
      </c>
      <c r="C68" s="45" t="s">
        <v>101</v>
      </c>
      <c r="D68" s="211"/>
      <c r="E68" s="45"/>
      <c r="F68" s="176" t="s">
        <v>796</v>
      </c>
      <c r="G68" s="45"/>
      <c r="H68" s="211"/>
      <c r="I68" s="214"/>
      <c r="J68" s="214"/>
      <c r="K68" s="45"/>
      <c r="L68" s="211"/>
      <c r="M68" s="214"/>
      <c r="N68" s="214"/>
      <c r="O68" s="45"/>
      <c r="P68" s="211"/>
      <c r="Q68" s="214"/>
      <c r="R68" s="214"/>
      <c r="S68" s="214"/>
      <c r="T68" s="189" t="s">
        <v>1023</v>
      </c>
      <c r="U68" s="211"/>
      <c r="V68" s="214"/>
      <c r="W68" s="214"/>
      <c r="X68" s="214"/>
      <c r="Y68" s="45"/>
      <c r="Z68" s="176" t="s">
        <v>1024</v>
      </c>
      <c r="AA68" s="177" t="s">
        <v>1024</v>
      </c>
      <c r="AB68" s="45"/>
      <c r="AC68" s="211"/>
      <c r="AD68" s="214"/>
      <c r="AE68" s="45"/>
      <c r="AF68" s="211"/>
      <c r="AG68" s="214"/>
      <c r="AH68" s="163"/>
    </row>
    <row r="69" spans="1:34" ht="30" x14ac:dyDescent="0.25">
      <c r="A69" s="274"/>
      <c r="B69" s="277"/>
      <c r="C69" s="45" t="s">
        <v>102</v>
      </c>
      <c r="D69" s="211"/>
      <c r="E69" s="45"/>
      <c r="F69" s="211"/>
      <c r="G69" s="45"/>
      <c r="H69" s="211"/>
      <c r="I69" s="214"/>
      <c r="J69" s="214"/>
      <c r="K69" s="45"/>
      <c r="L69" s="211"/>
      <c r="M69" s="214"/>
      <c r="N69" s="214"/>
      <c r="O69" s="45"/>
      <c r="P69" s="211"/>
      <c r="Q69" s="214"/>
      <c r="R69" s="214"/>
      <c r="S69" s="214"/>
      <c r="T69" s="45"/>
      <c r="U69" s="211"/>
      <c r="V69" s="214"/>
      <c r="W69" s="214"/>
      <c r="X69" s="214"/>
      <c r="Y69" s="45"/>
      <c r="Z69" s="211"/>
      <c r="AA69" s="214"/>
      <c r="AB69" s="45"/>
      <c r="AC69" s="211"/>
      <c r="AD69" s="214"/>
      <c r="AE69" s="45"/>
      <c r="AF69" s="211"/>
      <c r="AG69" s="214"/>
      <c r="AH69" s="163"/>
    </row>
    <row r="70" spans="1:34" x14ac:dyDescent="0.25">
      <c r="A70" s="274"/>
      <c r="B70" s="214" t="s">
        <v>8</v>
      </c>
      <c r="C70" s="45" t="s">
        <v>43</v>
      </c>
      <c r="D70" s="211"/>
      <c r="E70" s="45"/>
      <c r="F70" s="211"/>
      <c r="G70" s="45"/>
      <c r="H70" s="211"/>
      <c r="I70" s="214"/>
      <c r="J70" s="214"/>
      <c r="K70" s="45"/>
      <c r="L70" s="211"/>
      <c r="M70" s="214"/>
      <c r="N70" s="214"/>
      <c r="O70" s="45"/>
      <c r="P70" s="211"/>
      <c r="Q70" s="214"/>
      <c r="R70" s="214"/>
      <c r="S70" s="214"/>
      <c r="T70" s="45"/>
      <c r="U70" s="211"/>
      <c r="V70" s="214"/>
      <c r="W70" s="214"/>
      <c r="X70" s="214"/>
      <c r="Y70" s="45"/>
      <c r="Z70" s="211"/>
      <c r="AA70" s="214"/>
      <c r="AB70" s="45"/>
      <c r="AC70" s="211"/>
      <c r="AD70" s="214"/>
      <c r="AE70" s="45"/>
      <c r="AF70" s="211"/>
      <c r="AG70" s="214"/>
      <c r="AH70" s="163"/>
    </row>
    <row r="71" spans="1:34" x14ac:dyDescent="0.25">
      <c r="A71" s="274"/>
      <c r="B71" s="279" t="s">
        <v>44</v>
      </c>
      <c r="C71" s="46" t="s">
        <v>114</v>
      </c>
      <c r="D71" s="211"/>
      <c r="E71" s="45"/>
      <c r="F71" s="211"/>
      <c r="G71" s="45"/>
      <c r="H71" s="211"/>
      <c r="I71" s="214"/>
      <c r="J71" s="214"/>
      <c r="K71" s="45"/>
      <c r="L71" s="211"/>
      <c r="M71" s="214"/>
      <c r="N71" s="214"/>
      <c r="O71" s="45"/>
      <c r="P71" s="211"/>
      <c r="Q71" s="214"/>
      <c r="R71" s="214"/>
      <c r="S71" s="214"/>
      <c r="T71" s="45"/>
      <c r="U71" s="211"/>
      <c r="V71" s="214"/>
      <c r="W71" s="214"/>
      <c r="X71" s="214"/>
      <c r="Y71" s="45"/>
      <c r="Z71" s="211"/>
      <c r="AA71" s="214"/>
      <c r="AB71" s="45"/>
      <c r="AC71" s="211"/>
      <c r="AD71" s="214"/>
      <c r="AE71" s="45"/>
      <c r="AF71" s="211"/>
      <c r="AG71" s="214"/>
      <c r="AH71" s="163"/>
    </row>
    <row r="72" spans="1:34" x14ac:dyDescent="0.25">
      <c r="A72" s="274"/>
      <c r="B72" s="280"/>
      <c r="C72" s="46" t="s">
        <v>115</v>
      </c>
      <c r="D72" s="211"/>
      <c r="E72" s="45"/>
      <c r="F72" s="211"/>
      <c r="G72" s="45"/>
      <c r="H72" s="211"/>
      <c r="I72" s="214"/>
      <c r="J72" s="214"/>
      <c r="K72" s="45"/>
      <c r="L72" s="211"/>
      <c r="M72" s="214"/>
      <c r="N72" s="214"/>
      <c r="O72" s="45"/>
      <c r="P72" s="211"/>
      <c r="Q72" s="214"/>
      <c r="R72" s="214"/>
      <c r="S72" s="214"/>
      <c r="T72" s="45"/>
      <c r="U72" s="211"/>
      <c r="V72" s="214"/>
      <c r="W72" s="214"/>
      <c r="X72" s="214"/>
      <c r="Y72" s="45"/>
      <c r="Z72" s="211"/>
      <c r="AA72" s="214"/>
      <c r="AB72" s="45"/>
      <c r="AC72" s="211"/>
      <c r="AD72" s="214"/>
      <c r="AE72" s="45"/>
      <c r="AF72" s="211"/>
      <c r="AG72" s="214"/>
      <c r="AH72" s="163"/>
    </row>
    <row r="73" spans="1:34" ht="52.5" customHeight="1" x14ac:dyDescent="0.25">
      <c r="A73" s="274"/>
      <c r="B73" s="280"/>
      <c r="C73" s="46" t="s">
        <v>160</v>
      </c>
      <c r="D73" s="211"/>
      <c r="E73" s="45"/>
      <c r="F73" s="211"/>
      <c r="G73" s="45"/>
      <c r="H73" s="211"/>
      <c r="I73" s="214"/>
      <c r="J73" s="214"/>
      <c r="K73" s="45"/>
      <c r="L73" s="211"/>
      <c r="M73" s="214"/>
      <c r="N73" s="214"/>
      <c r="O73" s="45"/>
      <c r="P73" s="211"/>
      <c r="Q73" s="214"/>
      <c r="R73" s="214"/>
      <c r="S73" s="214"/>
      <c r="T73" s="45"/>
      <c r="U73" s="211"/>
      <c r="V73" s="214"/>
      <c r="W73" s="214"/>
      <c r="X73" s="214"/>
      <c r="Y73" s="45"/>
      <c r="Z73" s="211"/>
      <c r="AA73" s="214"/>
      <c r="AB73" s="45"/>
      <c r="AC73" s="211"/>
      <c r="AD73" s="214"/>
      <c r="AE73" s="45"/>
      <c r="AF73" s="211"/>
      <c r="AG73" s="214"/>
      <c r="AH73" s="163"/>
    </row>
    <row r="74" spans="1:34" ht="52.5" customHeight="1" x14ac:dyDescent="0.25">
      <c r="A74" s="274"/>
      <c r="B74" s="280"/>
      <c r="C74" s="46" t="s">
        <v>323</v>
      </c>
      <c r="D74" s="211"/>
      <c r="E74" s="45"/>
      <c r="F74" s="211"/>
      <c r="G74" s="45"/>
      <c r="H74" s="211"/>
      <c r="I74" s="214"/>
      <c r="J74" s="214"/>
      <c r="K74" s="45"/>
      <c r="L74" s="211"/>
      <c r="M74" s="214"/>
      <c r="N74" s="214"/>
      <c r="O74" s="45"/>
      <c r="P74" s="211"/>
      <c r="Q74" s="214"/>
      <c r="R74" s="214"/>
      <c r="S74" s="214"/>
      <c r="T74" s="45"/>
      <c r="U74" s="211"/>
      <c r="V74" s="214"/>
      <c r="W74" s="214"/>
      <c r="X74" s="214"/>
      <c r="Y74" s="45"/>
      <c r="Z74" s="172"/>
      <c r="AA74" s="144"/>
      <c r="AB74" s="45"/>
      <c r="AC74" s="211"/>
      <c r="AD74" s="214"/>
      <c r="AE74" s="45"/>
      <c r="AF74" s="211"/>
      <c r="AG74" s="214"/>
      <c r="AH74" s="163"/>
    </row>
    <row r="75" spans="1:34" ht="30.75" thickBot="1" x14ac:dyDescent="0.3">
      <c r="A75" s="275"/>
      <c r="B75" s="290"/>
      <c r="C75" s="164" t="s">
        <v>116</v>
      </c>
      <c r="D75" s="212"/>
      <c r="E75" s="164"/>
      <c r="F75" s="212"/>
      <c r="G75" s="164"/>
      <c r="H75" s="212"/>
      <c r="I75" s="215"/>
      <c r="J75" s="215"/>
      <c r="K75" s="164"/>
      <c r="L75" s="212"/>
      <c r="M75" s="215"/>
      <c r="N75" s="215"/>
      <c r="O75" s="164"/>
      <c r="P75" s="212"/>
      <c r="Q75" s="215"/>
      <c r="R75" s="215"/>
      <c r="S75" s="215"/>
      <c r="T75" s="164"/>
      <c r="U75" s="212"/>
      <c r="V75" s="215"/>
      <c r="W75" s="215"/>
      <c r="X75" s="215"/>
      <c r="Y75" s="164"/>
      <c r="Z75" s="212"/>
      <c r="AA75" s="215"/>
      <c r="AB75" s="164"/>
      <c r="AC75" s="212"/>
      <c r="AD75" s="215"/>
      <c r="AE75" s="164"/>
      <c r="AF75" s="212"/>
      <c r="AG75" s="215"/>
      <c r="AH75" s="174"/>
    </row>
    <row r="76" spans="1:34" ht="45" x14ac:dyDescent="0.25">
      <c r="A76" s="273" t="s">
        <v>29</v>
      </c>
      <c r="B76" s="276" t="s">
        <v>169</v>
      </c>
      <c r="C76" s="168" t="s">
        <v>52</v>
      </c>
      <c r="D76" s="210"/>
      <c r="E76" s="162"/>
      <c r="F76" s="210"/>
      <c r="G76" s="162"/>
      <c r="H76" s="210"/>
      <c r="I76" s="213"/>
      <c r="J76" s="213"/>
      <c r="K76" s="162"/>
      <c r="L76" s="210"/>
      <c r="M76" s="213"/>
      <c r="N76" s="213"/>
      <c r="O76" s="162"/>
      <c r="P76" s="210"/>
      <c r="Q76" s="213"/>
      <c r="R76" s="213"/>
      <c r="S76" s="213"/>
      <c r="T76" s="162"/>
      <c r="U76" s="210"/>
      <c r="V76" s="213"/>
      <c r="W76" s="213"/>
      <c r="X76" s="213"/>
      <c r="Y76" s="162"/>
      <c r="Z76" s="210"/>
      <c r="AA76" s="213"/>
      <c r="AB76" s="162"/>
      <c r="AC76" s="210"/>
      <c r="AD76" s="213"/>
      <c r="AE76" s="162"/>
      <c r="AF76" s="210"/>
      <c r="AG76" s="213"/>
      <c r="AH76" s="219"/>
    </row>
    <row r="77" spans="1:34" x14ac:dyDescent="0.25">
      <c r="A77" s="274"/>
      <c r="B77" s="280"/>
      <c r="C77" s="45" t="s">
        <v>49</v>
      </c>
      <c r="D77" s="211"/>
      <c r="E77" s="45"/>
      <c r="F77" s="211"/>
      <c r="G77" s="45"/>
      <c r="H77" s="211"/>
      <c r="I77" s="214"/>
      <c r="J77" s="214"/>
      <c r="K77" s="45"/>
      <c r="L77" s="211"/>
      <c r="M77" s="214"/>
      <c r="N77" s="214"/>
      <c r="O77" s="45"/>
      <c r="P77" s="211"/>
      <c r="Q77" s="214"/>
      <c r="R77" s="214"/>
      <c r="S77" s="214"/>
      <c r="T77" s="45"/>
      <c r="U77" s="211"/>
      <c r="V77" s="214"/>
      <c r="W77" s="214"/>
      <c r="X77" s="214"/>
      <c r="Y77" s="45"/>
      <c r="Z77" s="211"/>
      <c r="AA77" s="214"/>
      <c r="AB77" s="45"/>
      <c r="AC77" s="211"/>
      <c r="AD77" s="214"/>
      <c r="AE77" s="45"/>
      <c r="AF77" s="211"/>
      <c r="AG77" s="214"/>
      <c r="AH77" s="163"/>
    </row>
    <row r="78" spans="1:34" x14ac:dyDescent="0.25">
      <c r="A78" s="274"/>
      <c r="B78" s="280"/>
      <c r="C78" s="45" t="s">
        <v>124</v>
      </c>
      <c r="D78" s="211"/>
      <c r="E78" s="45"/>
      <c r="F78" s="211"/>
      <c r="G78" s="45"/>
      <c r="H78" s="211"/>
      <c r="I78" s="214"/>
      <c r="J78" s="214"/>
      <c r="K78" s="45"/>
      <c r="L78" s="211"/>
      <c r="M78" s="214"/>
      <c r="N78" s="214"/>
      <c r="O78" s="45"/>
      <c r="P78" s="211"/>
      <c r="Q78" s="214"/>
      <c r="R78" s="214"/>
      <c r="S78" s="214"/>
      <c r="T78" s="45"/>
      <c r="U78" s="211"/>
      <c r="V78" s="214"/>
      <c r="W78" s="214"/>
      <c r="X78" s="214"/>
      <c r="Y78" s="45"/>
      <c r="Z78" s="211"/>
      <c r="AA78" s="214"/>
      <c r="AB78" s="45"/>
      <c r="AC78" s="211"/>
      <c r="AD78" s="214"/>
      <c r="AE78" s="45"/>
      <c r="AF78" s="211"/>
      <c r="AG78" s="214"/>
      <c r="AH78" s="163"/>
    </row>
    <row r="79" spans="1:34" x14ac:dyDescent="0.25">
      <c r="A79" s="274"/>
      <c r="B79" s="277"/>
      <c r="C79" s="45" t="s">
        <v>50</v>
      </c>
      <c r="D79" s="211"/>
      <c r="E79" s="45"/>
      <c r="F79" s="211"/>
      <c r="G79" s="45"/>
      <c r="H79" s="211"/>
      <c r="I79" s="214"/>
      <c r="J79" s="214"/>
      <c r="K79" s="45"/>
      <c r="L79" s="211"/>
      <c r="M79" s="214"/>
      <c r="N79" s="214"/>
      <c r="O79" s="45"/>
      <c r="P79" s="211"/>
      <c r="Q79" s="214"/>
      <c r="R79" s="214"/>
      <c r="S79" s="214"/>
      <c r="T79" s="45"/>
      <c r="U79" s="211"/>
      <c r="V79" s="214"/>
      <c r="W79" s="214"/>
      <c r="X79" s="214"/>
      <c r="Y79" s="45"/>
      <c r="Z79" s="211"/>
      <c r="AA79" s="214"/>
      <c r="AB79" s="45"/>
      <c r="AC79" s="211"/>
      <c r="AD79" s="214"/>
      <c r="AE79" s="45"/>
      <c r="AF79" s="211"/>
      <c r="AG79" s="214"/>
      <c r="AH79" s="163"/>
    </row>
    <row r="80" spans="1:34" ht="149.25" customHeight="1" x14ac:dyDescent="0.25">
      <c r="A80" s="274"/>
      <c r="B80" s="279" t="s">
        <v>51</v>
      </c>
      <c r="C80" s="45" t="s">
        <v>666</v>
      </c>
      <c r="D80" s="211"/>
      <c r="E80" s="45"/>
      <c r="F80" s="176" t="s">
        <v>797</v>
      </c>
      <c r="G80" s="45"/>
      <c r="H80" s="211"/>
      <c r="I80" s="214"/>
      <c r="J80" s="214"/>
      <c r="K80" s="45"/>
      <c r="L80" s="211"/>
      <c r="M80" s="214"/>
      <c r="N80" s="214"/>
      <c r="O80" s="45"/>
      <c r="P80" s="176" t="s">
        <v>810</v>
      </c>
      <c r="Q80" s="177" t="s">
        <v>810</v>
      </c>
      <c r="R80" s="177" t="s">
        <v>811</v>
      </c>
      <c r="S80" s="177" t="s">
        <v>812</v>
      </c>
      <c r="T80" s="45"/>
      <c r="U80" s="211"/>
      <c r="V80" s="177" t="s">
        <v>813</v>
      </c>
      <c r="W80" s="177" t="s">
        <v>813</v>
      </c>
      <c r="X80" s="177" t="s">
        <v>813</v>
      </c>
      <c r="Y80" s="189" t="s">
        <v>814</v>
      </c>
      <c r="Z80" s="176" t="s">
        <v>815</v>
      </c>
      <c r="AA80" s="177" t="s">
        <v>815</v>
      </c>
      <c r="AB80" s="45"/>
      <c r="AC80" s="211"/>
      <c r="AD80" s="214"/>
      <c r="AE80" s="45"/>
      <c r="AF80" s="176" t="s">
        <v>816</v>
      </c>
      <c r="AG80" s="214"/>
      <c r="AH80" s="188" t="s">
        <v>817</v>
      </c>
    </row>
    <row r="81" spans="1:40" ht="30" x14ac:dyDescent="0.25">
      <c r="A81" s="274"/>
      <c r="B81" s="280"/>
      <c r="C81" s="45" t="s">
        <v>53</v>
      </c>
      <c r="D81" s="211"/>
      <c r="E81" s="45"/>
      <c r="F81" s="211"/>
      <c r="G81" s="45"/>
      <c r="H81" s="211"/>
      <c r="I81" s="214"/>
      <c r="J81" s="214"/>
      <c r="K81" s="45"/>
      <c r="L81" s="211"/>
      <c r="M81" s="214"/>
      <c r="N81" s="214"/>
      <c r="O81" s="45"/>
      <c r="P81" s="211"/>
      <c r="Q81" s="214"/>
      <c r="R81" s="214"/>
      <c r="S81" s="214"/>
      <c r="T81" s="45"/>
      <c r="U81" s="211"/>
      <c r="V81" s="214"/>
      <c r="W81" s="214"/>
      <c r="X81" s="214"/>
      <c r="Y81" s="45"/>
      <c r="Z81" s="211"/>
      <c r="AA81" s="214"/>
      <c r="AB81" s="45"/>
      <c r="AC81" s="211"/>
      <c r="AD81" s="214"/>
      <c r="AE81" s="45"/>
      <c r="AF81" s="211"/>
      <c r="AG81" s="214"/>
      <c r="AH81" s="163"/>
    </row>
    <row r="82" spans="1:40" ht="30" x14ac:dyDescent="0.25">
      <c r="A82" s="274"/>
      <c r="B82" s="280"/>
      <c r="C82" s="45" t="s">
        <v>318</v>
      </c>
      <c r="D82" s="211"/>
      <c r="E82" s="45"/>
      <c r="F82" s="211"/>
      <c r="G82" s="45"/>
      <c r="H82" s="211"/>
      <c r="I82" s="214"/>
      <c r="J82" s="214"/>
      <c r="K82" s="45"/>
      <c r="L82" s="211"/>
      <c r="M82" s="214"/>
      <c r="N82" s="214"/>
      <c r="O82" s="45"/>
      <c r="P82" s="211"/>
      <c r="Q82" s="214"/>
      <c r="R82" s="214"/>
      <c r="S82" s="214"/>
      <c r="T82" s="45"/>
      <c r="U82" s="211"/>
      <c r="V82" s="214"/>
      <c r="W82" s="214"/>
      <c r="X82" s="214"/>
      <c r="Y82" s="45"/>
      <c r="Z82" s="211"/>
      <c r="AA82" s="214"/>
      <c r="AB82" s="45"/>
      <c r="AC82" s="211"/>
      <c r="AD82" s="214"/>
      <c r="AE82" s="45"/>
      <c r="AF82" s="211"/>
      <c r="AG82" s="214"/>
      <c r="AH82" s="163"/>
    </row>
    <row r="83" spans="1:40" ht="132" customHeight="1" x14ac:dyDescent="0.25">
      <c r="A83" s="274"/>
      <c r="B83" s="280"/>
      <c r="C83" s="45" t="s">
        <v>54</v>
      </c>
      <c r="D83" s="211"/>
      <c r="E83" s="45"/>
      <c r="F83" s="211"/>
      <c r="G83" s="45"/>
      <c r="H83" s="211"/>
      <c r="I83" s="214"/>
      <c r="J83" s="214"/>
      <c r="K83" s="45"/>
      <c r="L83" s="211"/>
      <c r="M83" s="214"/>
      <c r="N83" s="214"/>
      <c r="O83" s="45"/>
      <c r="P83" s="176" t="s">
        <v>820</v>
      </c>
      <c r="Q83" s="177" t="s">
        <v>819</v>
      </c>
      <c r="R83" s="177" t="s">
        <v>820</v>
      </c>
      <c r="S83" s="177" t="s">
        <v>820</v>
      </c>
      <c r="T83" s="45"/>
      <c r="U83" s="211"/>
      <c r="V83" s="177" t="s">
        <v>821</v>
      </c>
      <c r="W83" s="177" t="s">
        <v>821</v>
      </c>
      <c r="X83" s="177" t="s">
        <v>821</v>
      </c>
      <c r="Y83" s="45"/>
      <c r="Z83" s="176" t="s">
        <v>821</v>
      </c>
      <c r="AA83" s="177" t="s">
        <v>821</v>
      </c>
      <c r="AB83" s="45"/>
      <c r="AC83" s="211"/>
      <c r="AD83" s="214"/>
      <c r="AE83" s="45"/>
      <c r="AF83" s="211"/>
      <c r="AG83" s="214"/>
      <c r="AH83" s="163"/>
    </row>
    <row r="84" spans="1:40" ht="45" x14ac:dyDescent="0.25">
      <c r="A84" s="274"/>
      <c r="B84" s="277"/>
      <c r="C84" s="45" t="s">
        <v>941</v>
      </c>
      <c r="D84" s="211"/>
      <c r="E84" s="45"/>
      <c r="F84" s="211"/>
      <c r="G84" s="45"/>
      <c r="H84" s="211"/>
      <c r="I84" s="214"/>
      <c r="J84" s="214"/>
      <c r="K84" s="45"/>
      <c r="L84" s="211"/>
      <c r="M84" s="214"/>
      <c r="N84" s="214"/>
      <c r="O84" s="45"/>
      <c r="P84" s="211"/>
      <c r="Q84" s="214"/>
      <c r="R84" s="214"/>
      <c r="S84" s="214"/>
      <c r="T84" s="45"/>
      <c r="U84" s="211"/>
      <c r="V84" s="214"/>
      <c r="W84" s="214"/>
      <c r="X84" s="214"/>
      <c r="Y84" s="45"/>
      <c r="Z84" s="211"/>
      <c r="AA84" s="214"/>
      <c r="AB84" s="45"/>
      <c r="AC84" s="211"/>
      <c r="AD84" s="214"/>
      <c r="AE84" s="45"/>
      <c r="AF84" s="211"/>
      <c r="AG84" s="214"/>
      <c r="AH84" s="163"/>
    </row>
    <row r="85" spans="1:40" ht="30" customHeight="1" x14ac:dyDescent="0.25">
      <c r="A85" s="274"/>
      <c r="B85" s="279" t="s">
        <v>55</v>
      </c>
      <c r="C85" s="45" t="s">
        <v>189</v>
      </c>
      <c r="D85" s="211"/>
      <c r="E85" s="45"/>
      <c r="F85" s="211"/>
      <c r="G85" s="45"/>
      <c r="H85" s="211"/>
      <c r="I85" s="214"/>
      <c r="J85" s="214"/>
      <c r="K85" s="45"/>
      <c r="L85" s="211"/>
      <c r="M85" s="214"/>
      <c r="N85" s="214"/>
      <c r="O85" s="45"/>
      <c r="P85" s="211"/>
      <c r="Q85" s="214"/>
      <c r="R85" s="214"/>
      <c r="S85" s="214"/>
      <c r="T85" s="45"/>
      <c r="U85" s="211"/>
      <c r="V85" s="214"/>
      <c r="W85" s="214"/>
      <c r="X85" s="214"/>
      <c r="Y85" s="45"/>
      <c r="Z85" s="211"/>
      <c r="AA85" s="214"/>
      <c r="AB85" s="45"/>
      <c r="AC85" s="211"/>
      <c r="AD85" s="214"/>
      <c r="AE85" s="45"/>
      <c r="AF85" s="211"/>
      <c r="AG85" s="214"/>
      <c r="AH85" s="163"/>
    </row>
    <row r="86" spans="1:40" ht="30" x14ac:dyDescent="0.25">
      <c r="A86" s="274"/>
      <c r="B86" s="277"/>
      <c r="C86" s="45" t="s">
        <v>971</v>
      </c>
      <c r="D86" s="211"/>
      <c r="E86" s="45"/>
      <c r="F86" s="211"/>
      <c r="G86" s="45"/>
      <c r="H86" s="211"/>
      <c r="I86" s="214"/>
      <c r="J86" s="214"/>
      <c r="K86" s="45"/>
      <c r="L86" s="211"/>
      <c r="M86" s="214"/>
      <c r="N86" s="214"/>
      <c r="O86" s="45"/>
      <c r="P86" s="211"/>
      <c r="Q86" s="214"/>
      <c r="R86" s="214"/>
      <c r="S86" s="214"/>
      <c r="T86" s="45"/>
      <c r="U86" s="211"/>
      <c r="V86" s="214"/>
      <c r="W86" s="214"/>
      <c r="X86" s="214"/>
      <c r="Y86" s="45"/>
      <c r="Z86" s="211"/>
      <c r="AA86" s="214"/>
      <c r="AB86" s="45"/>
      <c r="AC86" s="211"/>
      <c r="AD86" s="214"/>
      <c r="AE86" s="45"/>
      <c r="AF86" s="211"/>
      <c r="AG86" s="214"/>
      <c r="AH86" s="163"/>
    </row>
    <row r="87" spans="1:40" ht="45" x14ac:dyDescent="0.25">
      <c r="A87" s="274"/>
      <c r="B87" s="279" t="s">
        <v>56</v>
      </c>
      <c r="C87" s="45" t="s">
        <v>132</v>
      </c>
      <c r="D87" s="211"/>
      <c r="E87" s="45"/>
      <c r="F87" s="211"/>
      <c r="G87" s="45"/>
      <c r="H87" s="211"/>
      <c r="I87" s="214"/>
      <c r="J87" s="214"/>
      <c r="K87" s="45"/>
      <c r="L87" s="211"/>
      <c r="M87" s="214"/>
      <c r="N87" s="214"/>
      <c r="O87" s="45"/>
      <c r="P87" s="211"/>
      <c r="Q87" s="214"/>
      <c r="R87" s="214"/>
      <c r="S87" s="214"/>
      <c r="T87" s="45"/>
      <c r="U87" s="211"/>
      <c r="V87" s="214"/>
      <c r="W87" s="214"/>
      <c r="X87" s="214"/>
      <c r="Y87" s="45"/>
      <c r="Z87" s="211"/>
      <c r="AA87" s="214"/>
      <c r="AB87" s="45"/>
      <c r="AC87" s="211"/>
      <c r="AD87" s="214"/>
      <c r="AE87" s="45"/>
      <c r="AF87" s="211"/>
      <c r="AG87" s="214"/>
      <c r="AH87" s="163"/>
    </row>
    <row r="88" spans="1:40" ht="30" x14ac:dyDescent="0.25">
      <c r="A88" s="274"/>
      <c r="B88" s="280"/>
      <c r="C88" s="45" t="s">
        <v>57</v>
      </c>
      <c r="D88" s="211"/>
      <c r="E88" s="45"/>
      <c r="F88" s="211"/>
      <c r="G88" s="45"/>
      <c r="H88" s="211"/>
      <c r="I88" s="214"/>
      <c r="J88" s="214"/>
      <c r="K88" s="45"/>
      <c r="L88" s="211"/>
      <c r="M88" s="214"/>
      <c r="N88" s="214"/>
      <c r="O88" s="45"/>
      <c r="P88" s="211"/>
      <c r="Q88" s="214"/>
      <c r="R88" s="214"/>
      <c r="S88" s="214"/>
      <c r="T88" s="45"/>
      <c r="U88" s="211"/>
      <c r="V88" s="214"/>
      <c r="W88" s="214"/>
      <c r="X88" s="214"/>
      <c r="Y88" s="45"/>
      <c r="Z88" s="211"/>
      <c r="AA88" s="214"/>
      <c r="AB88" s="45"/>
      <c r="AC88" s="211"/>
      <c r="AD88" s="214"/>
      <c r="AE88" s="45"/>
      <c r="AF88" s="211"/>
      <c r="AG88" s="214"/>
      <c r="AH88" s="163"/>
    </row>
    <row r="89" spans="1:40" ht="60" x14ac:dyDescent="0.25">
      <c r="A89" s="274"/>
      <c r="B89" s="277"/>
      <c r="C89" s="46" t="s">
        <v>58</v>
      </c>
      <c r="D89" s="211"/>
      <c r="E89" s="45"/>
      <c r="F89" s="211"/>
      <c r="G89" s="45"/>
      <c r="H89" s="211"/>
      <c r="I89" s="214"/>
      <c r="J89" s="214"/>
      <c r="K89" s="45"/>
      <c r="L89" s="211"/>
      <c r="M89" s="214"/>
      <c r="N89" s="214"/>
      <c r="O89" s="45"/>
      <c r="P89" s="211"/>
      <c r="Q89" s="214"/>
      <c r="R89" s="214"/>
      <c r="S89" s="214"/>
      <c r="T89" s="45"/>
      <c r="U89" s="211"/>
      <c r="V89" s="214"/>
      <c r="W89" s="214"/>
      <c r="X89" s="214"/>
      <c r="Y89" s="45"/>
      <c r="Z89" s="211"/>
      <c r="AA89" s="214"/>
      <c r="AB89" s="45"/>
      <c r="AC89" s="211"/>
      <c r="AD89" s="214"/>
      <c r="AE89" s="45"/>
      <c r="AF89" s="211"/>
      <c r="AG89" s="214"/>
      <c r="AH89" s="163"/>
    </row>
    <row r="90" spans="1:40" ht="15" customHeight="1" x14ac:dyDescent="0.25">
      <c r="A90" s="274"/>
      <c r="B90" s="279" t="s">
        <v>92</v>
      </c>
      <c r="C90" s="46" t="s">
        <v>91</v>
      </c>
      <c r="D90" s="211"/>
      <c r="E90" s="45"/>
      <c r="F90" s="211"/>
      <c r="G90" s="45"/>
      <c r="H90" s="211"/>
      <c r="I90" s="214"/>
      <c r="J90" s="214"/>
      <c r="K90" s="45"/>
      <c r="L90" s="211"/>
      <c r="M90" s="214"/>
      <c r="N90" s="214"/>
      <c r="O90" s="45"/>
      <c r="P90" s="211"/>
      <c r="Q90" s="214"/>
      <c r="R90" s="214"/>
      <c r="S90" s="214"/>
      <c r="T90" s="45"/>
      <c r="U90" s="211"/>
      <c r="V90" s="214"/>
      <c r="W90" s="214"/>
      <c r="X90" s="214"/>
      <c r="Y90" s="45"/>
      <c r="Z90" s="211"/>
      <c r="AA90" s="214"/>
      <c r="AB90" s="45"/>
      <c r="AC90" s="211"/>
      <c r="AD90" s="214"/>
      <c r="AE90" s="45"/>
      <c r="AF90" s="211"/>
      <c r="AG90" s="214"/>
      <c r="AH90" s="163"/>
    </row>
    <row r="91" spans="1:40" ht="27.75" customHeight="1" x14ac:dyDescent="0.25">
      <c r="A91" s="274"/>
      <c r="B91" s="280"/>
      <c r="C91" s="167" t="s">
        <v>131</v>
      </c>
      <c r="D91" s="211"/>
      <c r="E91" s="45"/>
      <c r="F91" s="211"/>
      <c r="G91" s="45"/>
      <c r="H91" s="211"/>
      <c r="I91" s="214"/>
      <c r="J91" s="214"/>
      <c r="K91" s="45"/>
      <c r="L91" s="211"/>
      <c r="M91" s="214"/>
      <c r="N91" s="214"/>
      <c r="O91" s="45"/>
      <c r="P91" s="211"/>
      <c r="Q91" s="214"/>
      <c r="R91" s="214"/>
      <c r="S91" s="214"/>
      <c r="T91" s="45"/>
      <c r="U91" s="211"/>
      <c r="V91" s="214"/>
      <c r="W91" s="214"/>
      <c r="X91" s="214"/>
      <c r="Y91" s="45"/>
      <c r="Z91" s="211"/>
      <c r="AA91" s="214"/>
      <c r="AB91" s="45"/>
      <c r="AC91" s="211"/>
      <c r="AD91" s="214"/>
      <c r="AE91" s="45"/>
      <c r="AF91" s="211"/>
      <c r="AG91" s="214"/>
      <c r="AH91" s="163"/>
    </row>
    <row r="92" spans="1:40" ht="165" x14ac:dyDescent="0.25">
      <c r="A92" s="274"/>
      <c r="B92" s="280"/>
      <c r="C92" s="167" t="s">
        <v>327</v>
      </c>
      <c r="D92" s="211"/>
      <c r="E92" s="45"/>
      <c r="F92" s="176" t="s">
        <v>983</v>
      </c>
      <c r="G92" s="45"/>
      <c r="H92" s="211"/>
      <c r="I92" s="214"/>
      <c r="J92" s="214"/>
      <c r="K92" s="45"/>
      <c r="L92" s="211"/>
      <c r="M92" s="214"/>
      <c r="N92" s="214"/>
      <c r="O92" s="45"/>
      <c r="P92" s="211"/>
      <c r="Q92" s="214"/>
      <c r="R92" s="177" t="s">
        <v>822</v>
      </c>
      <c r="S92" s="177" t="s">
        <v>822</v>
      </c>
      <c r="T92" s="189" t="s">
        <v>822</v>
      </c>
      <c r="U92" s="211"/>
      <c r="V92" s="177" t="s">
        <v>822</v>
      </c>
      <c r="W92" s="177" t="s">
        <v>822</v>
      </c>
      <c r="X92" s="177" t="s">
        <v>822</v>
      </c>
      <c r="Y92" s="45"/>
      <c r="Z92" s="176" t="s">
        <v>822</v>
      </c>
      <c r="AA92" s="177" t="s">
        <v>822</v>
      </c>
      <c r="AB92" s="189" t="s">
        <v>822</v>
      </c>
      <c r="AC92" s="211"/>
      <c r="AD92" s="214"/>
      <c r="AE92" s="45"/>
      <c r="AF92" s="211"/>
      <c r="AG92" s="214"/>
      <c r="AH92" s="163"/>
    </row>
    <row r="93" spans="1:40" ht="75" x14ac:dyDescent="0.25">
      <c r="A93" s="274"/>
      <c r="B93" s="280"/>
      <c r="C93" s="167" t="s">
        <v>328</v>
      </c>
      <c r="D93" s="211"/>
      <c r="E93" s="45"/>
      <c r="F93" s="176" t="s">
        <v>798</v>
      </c>
      <c r="G93" s="176" t="s">
        <v>798</v>
      </c>
      <c r="H93" s="176" t="s">
        <v>798</v>
      </c>
      <c r="I93" s="176" t="s">
        <v>798</v>
      </c>
      <c r="J93" s="176" t="s">
        <v>798</v>
      </c>
      <c r="K93" s="176" t="s">
        <v>798</v>
      </c>
      <c r="L93" s="176" t="s">
        <v>798</v>
      </c>
      <c r="M93" s="176" t="s">
        <v>798</v>
      </c>
      <c r="N93" s="176" t="s">
        <v>798</v>
      </c>
      <c r="O93" s="176" t="s">
        <v>798</v>
      </c>
      <c r="P93" s="176" t="s">
        <v>798</v>
      </c>
      <c r="Q93" s="176" t="s">
        <v>798</v>
      </c>
      <c r="R93" s="176" t="s">
        <v>798</v>
      </c>
      <c r="S93" s="176" t="s">
        <v>798</v>
      </c>
      <c r="T93" s="176" t="s">
        <v>798</v>
      </c>
      <c r="U93" s="176" t="s">
        <v>798</v>
      </c>
      <c r="V93" s="176" t="s">
        <v>798</v>
      </c>
      <c r="W93" s="176" t="s">
        <v>798</v>
      </c>
      <c r="X93" s="176" t="s">
        <v>798</v>
      </c>
      <c r="Y93" s="176" t="s">
        <v>798</v>
      </c>
      <c r="Z93" s="176" t="s">
        <v>798</v>
      </c>
      <c r="AA93" s="176" t="s">
        <v>798</v>
      </c>
      <c r="AB93" s="176" t="s">
        <v>798</v>
      </c>
      <c r="AC93" s="176" t="s">
        <v>798</v>
      </c>
      <c r="AD93" s="176" t="s">
        <v>798</v>
      </c>
      <c r="AE93" s="176" t="s">
        <v>798</v>
      </c>
      <c r="AF93" s="176" t="s">
        <v>798</v>
      </c>
      <c r="AG93" s="176" t="s">
        <v>798</v>
      </c>
      <c r="AH93" s="237" t="s">
        <v>798</v>
      </c>
      <c r="AI93" s="173"/>
      <c r="AJ93" s="173"/>
      <c r="AK93" s="173"/>
      <c r="AL93" s="173"/>
      <c r="AM93" s="173"/>
      <c r="AN93" s="173"/>
    </row>
    <row r="94" spans="1:40" ht="37.5" customHeight="1" thickBot="1" x14ac:dyDescent="0.3">
      <c r="A94" s="275"/>
      <c r="B94" s="290"/>
      <c r="C94" s="164" t="s">
        <v>93</v>
      </c>
      <c r="D94" s="212"/>
      <c r="E94" s="164"/>
      <c r="F94" s="212"/>
      <c r="G94" s="164"/>
      <c r="H94" s="212"/>
      <c r="I94" s="215"/>
      <c r="J94" s="215"/>
      <c r="K94" s="164"/>
      <c r="L94" s="212"/>
      <c r="M94" s="215"/>
      <c r="N94" s="215"/>
      <c r="O94" s="164"/>
      <c r="P94" s="212"/>
      <c r="Q94" s="215"/>
      <c r="R94" s="215"/>
      <c r="S94" s="215"/>
      <c r="T94" s="164"/>
      <c r="U94" s="212"/>
      <c r="V94" s="215"/>
      <c r="W94" s="215"/>
      <c r="X94" s="215"/>
      <c r="Y94" s="164"/>
      <c r="Z94" s="212"/>
      <c r="AA94" s="215"/>
      <c r="AB94" s="164"/>
      <c r="AC94" s="212"/>
      <c r="AD94" s="215"/>
      <c r="AE94" s="164"/>
      <c r="AF94" s="212"/>
      <c r="AG94" s="215"/>
      <c r="AH94" s="174"/>
    </row>
    <row r="95" spans="1:40" ht="96" customHeight="1" thickBot="1" x14ac:dyDescent="0.3">
      <c r="A95" s="273" t="s">
        <v>30</v>
      </c>
      <c r="B95" s="276" t="s">
        <v>170</v>
      </c>
      <c r="C95" s="162" t="s">
        <v>133</v>
      </c>
      <c r="D95" s="210"/>
      <c r="E95" s="162"/>
      <c r="F95" s="210"/>
      <c r="G95" s="162"/>
      <c r="H95" s="210"/>
      <c r="I95" s="213"/>
      <c r="J95" s="213"/>
      <c r="K95" s="162"/>
      <c r="L95" s="210"/>
      <c r="M95" s="213"/>
      <c r="N95" s="213"/>
      <c r="O95" s="162"/>
      <c r="P95" s="210"/>
      <c r="Q95" s="213"/>
      <c r="R95" s="213"/>
      <c r="S95" s="213"/>
      <c r="T95" s="162"/>
      <c r="U95" s="210"/>
      <c r="V95" s="238" t="s">
        <v>986</v>
      </c>
      <c r="W95" s="238" t="s">
        <v>986</v>
      </c>
      <c r="X95" s="238" t="s">
        <v>986</v>
      </c>
      <c r="Y95" s="239" t="s">
        <v>1005</v>
      </c>
      <c r="Z95" s="210"/>
      <c r="AA95" s="213"/>
      <c r="AB95" s="162"/>
      <c r="AC95" s="210"/>
      <c r="AD95" s="213"/>
      <c r="AE95" s="162"/>
      <c r="AF95" s="210"/>
      <c r="AG95" s="213"/>
      <c r="AH95" s="219"/>
    </row>
    <row r="96" spans="1:40" ht="93.75" customHeight="1" x14ac:dyDescent="0.25">
      <c r="A96" s="274"/>
      <c r="B96" s="280"/>
      <c r="C96" s="167" t="s">
        <v>838</v>
      </c>
      <c r="D96" s="211"/>
      <c r="E96" s="45"/>
      <c r="F96" s="211"/>
      <c r="G96" s="45"/>
      <c r="H96" s="211"/>
      <c r="I96" s="214"/>
      <c r="J96" s="214"/>
      <c r="K96" s="45"/>
      <c r="L96" s="211"/>
      <c r="M96" s="214"/>
      <c r="N96" s="214"/>
      <c r="O96" s="45"/>
      <c r="P96" s="211"/>
      <c r="Q96" s="214"/>
      <c r="R96" s="214"/>
      <c r="S96" s="214"/>
      <c r="T96" s="45"/>
      <c r="U96" s="211"/>
      <c r="V96" s="177" t="s">
        <v>986</v>
      </c>
      <c r="W96" s="177" t="s">
        <v>986</v>
      </c>
      <c r="X96" s="177" t="s">
        <v>986</v>
      </c>
      <c r="Y96" s="239" t="s">
        <v>998</v>
      </c>
      <c r="Z96" s="211"/>
      <c r="AA96" s="214"/>
      <c r="AB96" s="45"/>
      <c r="AC96" s="211"/>
      <c r="AD96" s="214"/>
      <c r="AE96" s="45"/>
      <c r="AF96" s="211"/>
      <c r="AG96" s="214"/>
      <c r="AH96" s="163"/>
    </row>
    <row r="97" spans="1:34" ht="60" x14ac:dyDescent="0.25">
      <c r="A97" s="274"/>
      <c r="B97" s="271" t="s">
        <v>171</v>
      </c>
      <c r="C97" s="45" t="s">
        <v>322</v>
      </c>
      <c r="D97" s="211"/>
      <c r="E97" s="45"/>
      <c r="F97" s="211"/>
      <c r="G97" s="45"/>
      <c r="H97" s="211"/>
      <c r="I97" s="214"/>
      <c r="J97" s="214"/>
      <c r="K97" s="45"/>
      <c r="L97" s="211"/>
      <c r="M97" s="214"/>
      <c r="N97" s="214"/>
      <c r="O97" s="45"/>
      <c r="P97" s="211"/>
      <c r="Q97" s="214"/>
      <c r="R97" s="214"/>
      <c r="S97" s="214"/>
      <c r="T97" s="45"/>
      <c r="U97" s="211"/>
      <c r="V97" s="177" t="s">
        <v>1034</v>
      </c>
      <c r="W97" s="214"/>
      <c r="X97" s="214"/>
      <c r="Y97" s="45"/>
      <c r="Z97" s="211"/>
      <c r="AA97" s="214"/>
      <c r="AB97" s="45"/>
      <c r="AC97" s="211"/>
      <c r="AD97" s="214"/>
      <c r="AE97" s="45"/>
      <c r="AF97" s="211"/>
      <c r="AG97" s="214"/>
      <c r="AH97" s="163"/>
    </row>
    <row r="98" spans="1:34" x14ac:dyDescent="0.25">
      <c r="A98" s="274"/>
      <c r="B98" s="271"/>
      <c r="C98" s="45" t="s">
        <v>842</v>
      </c>
      <c r="D98" s="211"/>
      <c r="E98" s="45"/>
      <c r="F98" s="211"/>
      <c r="G98" s="45"/>
      <c r="H98" s="211"/>
      <c r="I98" s="214"/>
      <c r="J98" s="214"/>
      <c r="K98" s="45"/>
      <c r="L98" s="211"/>
      <c r="M98" s="214"/>
      <c r="N98" s="214"/>
      <c r="O98" s="45"/>
      <c r="P98" s="211"/>
      <c r="Q98" s="214"/>
      <c r="R98" s="214"/>
      <c r="S98" s="214"/>
      <c r="T98" s="45"/>
      <c r="U98" s="211"/>
      <c r="V98" s="169"/>
      <c r="W98" s="169"/>
      <c r="X98" s="169"/>
      <c r="Y98" s="45"/>
      <c r="Z98" s="211"/>
      <c r="AA98" s="214"/>
      <c r="AB98" s="45"/>
      <c r="AC98" s="211"/>
      <c r="AD98" s="214"/>
      <c r="AE98" s="45"/>
      <c r="AF98" s="211"/>
      <c r="AG98" s="214"/>
      <c r="AH98" s="163"/>
    </row>
    <row r="99" spans="1:34" ht="27" customHeight="1" x14ac:dyDescent="0.25">
      <c r="A99" s="274"/>
      <c r="B99" s="271"/>
      <c r="C99" s="45" t="s">
        <v>60</v>
      </c>
      <c r="D99" s="211"/>
      <c r="E99" s="45"/>
      <c r="F99" s="211"/>
      <c r="G99" s="45"/>
      <c r="H99" s="211"/>
      <c r="I99" s="214"/>
      <c r="J99" s="214"/>
      <c r="K99" s="45"/>
      <c r="L99" s="211"/>
      <c r="M99" s="214"/>
      <c r="N99" s="214"/>
      <c r="O99" s="45"/>
      <c r="P99" s="211"/>
      <c r="Q99" s="214"/>
      <c r="R99" s="214"/>
      <c r="S99" s="214"/>
      <c r="T99" s="45"/>
      <c r="U99" s="211"/>
      <c r="V99" s="169"/>
      <c r="W99" s="44"/>
      <c r="X99" s="44"/>
      <c r="Y99" s="45"/>
      <c r="Z99" s="211"/>
      <c r="AA99" s="214"/>
      <c r="AB99" s="45"/>
      <c r="AC99" s="211"/>
      <c r="AD99" s="214"/>
      <c r="AE99" s="45"/>
      <c r="AF99" s="211"/>
      <c r="AG99" s="214"/>
      <c r="AH99" s="163"/>
    </row>
    <row r="100" spans="1:34" ht="170.25" customHeight="1" x14ac:dyDescent="0.25">
      <c r="A100" s="274"/>
      <c r="B100" s="214" t="s">
        <v>172</v>
      </c>
      <c r="C100" s="170" t="s">
        <v>925</v>
      </c>
      <c r="D100" s="211"/>
      <c r="E100" s="45"/>
      <c r="F100" s="211"/>
      <c r="G100" s="45"/>
      <c r="H100" s="211"/>
      <c r="I100" s="214"/>
      <c r="J100" s="214"/>
      <c r="K100" s="45"/>
      <c r="L100" s="211"/>
      <c r="M100" s="214"/>
      <c r="N100" s="214"/>
      <c r="O100" s="45"/>
      <c r="P100" s="176" t="s">
        <v>984</v>
      </c>
      <c r="Q100" s="177" t="s">
        <v>984</v>
      </c>
      <c r="R100" s="177" t="s">
        <v>984</v>
      </c>
      <c r="S100" s="177" t="s">
        <v>984</v>
      </c>
      <c r="T100" s="45"/>
      <c r="U100" s="211"/>
      <c r="V100" s="177" t="s">
        <v>1026</v>
      </c>
      <c r="W100" s="177" t="s">
        <v>1026</v>
      </c>
      <c r="X100" s="177" t="s">
        <v>1026</v>
      </c>
      <c r="Y100" s="189" t="s">
        <v>985</v>
      </c>
      <c r="Z100" s="176" t="s">
        <v>986</v>
      </c>
      <c r="AA100" s="177" t="s">
        <v>988</v>
      </c>
      <c r="AB100" s="45"/>
      <c r="AC100" s="211"/>
      <c r="AD100" s="214"/>
      <c r="AE100" s="45"/>
      <c r="AF100" s="211"/>
      <c r="AG100" s="214"/>
      <c r="AH100" s="163"/>
    </row>
    <row r="101" spans="1:34" ht="90" customHeight="1" x14ac:dyDescent="0.25">
      <c r="A101" s="274"/>
      <c r="B101" s="214" t="s">
        <v>173</v>
      </c>
      <c r="C101" s="45" t="s">
        <v>972</v>
      </c>
      <c r="D101" s="211"/>
      <c r="E101" s="45"/>
      <c r="F101" s="211"/>
      <c r="G101" s="45"/>
      <c r="H101" s="211"/>
      <c r="I101" s="214"/>
      <c r="J101" s="214"/>
      <c r="K101" s="45"/>
      <c r="L101" s="211"/>
      <c r="M101" s="214"/>
      <c r="N101" s="214"/>
      <c r="O101" s="45"/>
      <c r="P101" s="176" t="s">
        <v>984</v>
      </c>
      <c r="Q101" s="177" t="s">
        <v>984</v>
      </c>
      <c r="R101" s="177" t="s">
        <v>984</v>
      </c>
      <c r="S101" s="177" t="s">
        <v>984</v>
      </c>
      <c r="T101" s="177" t="s">
        <v>984</v>
      </c>
      <c r="U101" s="211"/>
      <c r="V101" s="177" t="s">
        <v>986</v>
      </c>
      <c r="W101" s="177" t="s">
        <v>986</v>
      </c>
      <c r="X101" s="177" t="s">
        <v>986</v>
      </c>
      <c r="Y101" s="189" t="s">
        <v>985</v>
      </c>
      <c r="Z101" s="176" t="s">
        <v>986</v>
      </c>
      <c r="AA101" s="177" t="s">
        <v>988</v>
      </c>
      <c r="AB101" s="189" t="s">
        <v>987</v>
      </c>
      <c r="AC101" s="211"/>
      <c r="AD101" s="214"/>
      <c r="AE101" s="45"/>
      <c r="AF101" s="211"/>
      <c r="AG101" s="214"/>
      <c r="AH101" s="163"/>
    </row>
    <row r="102" spans="1:34" ht="117.75" customHeight="1" x14ac:dyDescent="0.25">
      <c r="A102" s="274"/>
      <c r="B102" s="279" t="s">
        <v>61</v>
      </c>
      <c r="C102" s="46" t="s">
        <v>973</v>
      </c>
      <c r="D102" s="211"/>
      <c r="E102" s="45"/>
      <c r="F102" s="211"/>
      <c r="G102" s="45"/>
      <c r="H102" s="211"/>
      <c r="I102" s="214"/>
      <c r="J102" s="214"/>
      <c r="K102" s="45"/>
      <c r="L102" s="211"/>
      <c r="M102" s="214"/>
      <c r="N102" s="214"/>
      <c r="O102" s="45"/>
      <c r="P102" s="176" t="s">
        <v>989</v>
      </c>
      <c r="Q102" s="177" t="s">
        <v>989</v>
      </c>
      <c r="R102" s="177" t="s">
        <v>989</v>
      </c>
      <c r="S102" s="177" t="s">
        <v>989</v>
      </c>
      <c r="T102" s="189" t="s">
        <v>989</v>
      </c>
      <c r="U102" s="211"/>
      <c r="V102" s="177" t="s">
        <v>989</v>
      </c>
      <c r="W102" s="177" t="s">
        <v>989</v>
      </c>
      <c r="X102" s="177" t="s">
        <v>989</v>
      </c>
      <c r="Y102" s="189" t="s">
        <v>997</v>
      </c>
      <c r="Z102" s="176" t="s">
        <v>989</v>
      </c>
      <c r="AA102" s="177" t="s">
        <v>1032</v>
      </c>
      <c r="AB102" s="189" t="s">
        <v>989</v>
      </c>
      <c r="AC102" s="211"/>
      <c r="AD102" s="214"/>
      <c r="AE102" s="45"/>
      <c r="AF102" s="211"/>
      <c r="AG102" s="214"/>
      <c r="AH102" s="163"/>
    </row>
    <row r="103" spans="1:34" x14ac:dyDescent="0.25">
      <c r="A103" s="274"/>
      <c r="B103" s="280"/>
      <c r="C103" s="45" t="s">
        <v>926</v>
      </c>
      <c r="D103" s="211"/>
      <c r="E103" s="45"/>
      <c r="F103" s="211"/>
      <c r="G103" s="45"/>
      <c r="H103" s="211"/>
      <c r="I103" s="214"/>
      <c r="J103" s="214"/>
      <c r="K103" s="45"/>
      <c r="L103" s="211"/>
      <c r="M103" s="214"/>
      <c r="N103" s="214"/>
      <c r="O103" s="45"/>
      <c r="P103" s="211"/>
      <c r="Q103" s="214"/>
      <c r="R103" s="214"/>
      <c r="S103" s="214"/>
      <c r="T103" s="45"/>
      <c r="U103" s="211"/>
      <c r="V103" s="214"/>
      <c r="W103" s="214"/>
      <c r="X103" s="214"/>
      <c r="Y103" s="45"/>
      <c r="Z103" s="211"/>
      <c r="AA103" s="214"/>
      <c r="AB103" s="45"/>
      <c r="AC103" s="211"/>
      <c r="AD103" s="214"/>
      <c r="AE103" s="45"/>
      <c r="AF103" s="211"/>
      <c r="AG103" s="214"/>
      <c r="AH103" s="163"/>
    </row>
    <row r="104" spans="1:34" ht="30" x14ac:dyDescent="0.25">
      <c r="A104" s="274"/>
      <c r="B104" s="214" t="s">
        <v>59</v>
      </c>
      <c r="C104" s="45" t="s">
        <v>974</v>
      </c>
      <c r="D104" s="211"/>
      <c r="E104" s="45"/>
      <c r="F104" s="211"/>
      <c r="G104" s="45"/>
      <c r="H104" s="211"/>
      <c r="I104" s="214"/>
      <c r="J104" s="214"/>
      <c r="K104" s="45"/>
      <c r="L104" s="211"/>
      <c r="M104" s="214"/>
      <c r="N104" s="214"/>
      <c r="O104" s="45"/>
      <c r="P104" s="211"/>
      <c r="Q104" s="214"/>
      <c r="R104" s="214"/>
      <c r="S104" s="214"/>
      <c r="T104" s="45"/>
      <c r="U104" s="211"/>
      <c r="V104" s="214"/>
      <c r="W104" s="214"/>
      <c r="X104" s="214"/>
      <c r="Y104" s="45"/>
      <c r="Z104" s="211"/>
      <c r="AA104" s="214"/>
      <c r="AB104" s="45"/>
      <c r="AC104" s="211"/>
      <c r="AD104" s="214"/>
      <c r="AE104" s="45"/>
      <c r="AF104" s="211"/>
      <c r="AG104" s="214"/>
      <c r="AH104" s="163"/>
    </row>
    <row r="105" spans="1:34" ht="45.75" thickBot="1" x14ac:dyDescent="0.3">
      <c r="A105" s="275"/>
      <c r="B105" s="208" t="s">
        <v>924</v>
      </c>
      <c r="C105" s="164" t="s">
        <v>934</v>
      </c>
      <c r="D105" s="212"/>
      <c r="E105" s="164"/>
      <c r="F105" s="212"/>
      <c r="G105" s="164"/>
      <c r="H105" s="212"/>
      <c r="I105" s="215"/>
      <c r="J105" s="215"/>
      <c r="K105" s="164"/>
      <c r="L105" s="212"/>
      <c r="M105" s="215"/>
      <c r="N105" s="215"/>
      <c r="O105" s="164"/>
      <c r="P105" s="212"/>
      <c r="Q105" s="215"/>
      <c r="R105" s="215"/>
      <c r="S105" s="215"/>
      <c r="T105" s="164"/>
      <c r="U105" s="212"/>
      <c r="V105" s="215"/>
      <c r="W105" s="215"/>
      <c r="X105" s="215"/>
      <c r="Y105" s="164"/>
      <c r="Z105" s="212"/>
      <c r="AA105" s="215"/>
      <c r="AB105" s="164"/>
      <c r="AC105" s="212"/>
      <c r="AD105" s="215"/>
      <c r="AE105" s="164"/>
      <c r="AF105" s="212"/>
      <c r="AG105" s="215"/>
      <c r="AH105" s="174"/>
    </row>
    <row r="106" spans="1:34" ht="45" x14ac:dyDescent="0.25">
      <c r="A106" s="273" t="s">
        <v>31</v>
      </c>
      <c r="B106" s="276" t="s">
        <v>62</v>
      </c>
      <c r="C106" s="219" t="s">
        <v>134</v>
      </c>
      <c r="D106" s="240"/>
      <c r="E106" s="162"/>
      <c r="F106" s="210"/>
      <c r="G106" s="162"/>
      <c r="H106" s="210"/>
      <c r="I106" s="213"/>
      <c r="J106" s="213"/>
      <c r="K106" s="162"/>
      <c r="L106" s="210"/>
      <c r="M106" s="213"/>
      <c r="N106" s="213"/>
      <c r="O106" s="162"/>
      <c r="P106" s="210"/>
      <c r="Q106" s="213"/>
      <c r="R106" s="213"/>
      <c r="S106" s="213"/>
      <c r="T106" s="162"/>
      <c r="U106" s="210"/>
      <c r="V106" s="213"/>
      <c r="W106" s="213"/>
      <c r="X106" s="213"/>
      <c r="Y106" s="162"/>
      <c r="Z106" s="210"/>
      <c r="AA106" s="213"/>
      <c r="AB106" s="162"/>
      <c r="AC106" s="210"/>
      <c r="AD106" s="213"/>
      <c r="AE106" s="162"/>
      <c r="AF106" s="210"/>
      <c r="AG106" s="213"/>
      <c r="AH106" s="219"/>
    </row>
    <row r="107" spans="1:34" ht="45" x14ac:dyDescent="0.25">
      <c r="A107" s="274"/>
      <c r="B107" s="277"/>
      <c r="C107" s="163" t="s">
        <v>63</v>
      </c>
      <c r="D107" s="207"/>
      <c r="E107" s="45"/>
      <c r="F107" s="211"/>
      <c r="G107" s="45"/>
      <c r="H107" s="211"/>
      <c r="I107" s="214"/>
      <c r="J107" s="214"/>
      <c r="K107" s="45"/>
      <c r="L107" s="211"/>
      <c r="M107" s="214"/>
      <c r="N107" s="214"/>
      <c r="O107" s="45"/>
      <c r="P107" s="211"/>
      <c r="Q107" s="214"/>
      <c r="R107" s="214"/>
      <c r="S107" s="214"/>
      <c r="T107" s="45"/>
      <c r="U107" s="211"/>
      <c r="V107" s="214"/>
      <c r="W107" s="214"/>
      <c r="X107" s="214"/>
      <c r="Y107" s="230"/>
      <c r="Z107" s="211"/>
      <c r="AA107" s="214"/>
      <c r="AB107" s="45"/>
      <c r="AC107" s="211"/>
      <c r="AD107" s="214"/>
      <c r="AE107" s="45"/>
      <c r="AF107" s="211"/>
      <c r="AG107" s="214"/>
      <c r="AH107" s="163"/>
    </row>
    <row r="108" spans="1:34" ht="30" x14ac:dyDescent="0.25">
      <c r="A108" s="274"/>
      <c r="B108" s="209" t="s">
        <v>174</v>
      </c>
      <c r="C108" s="163" t="s">
        <v>64</v>
      </c>
      <c r="D108" s="207"/>
      <c r="E108" s="45"/>
      <c r="F108" s="211"/>
      <c r="G108" s="45"/>
      <c r="H108" s="211"/>
      <c r="I108" s="214"/>
      <c r="J108" s="214"/>
      <c r="K108" s="45"/>
      <c r="L108" s="211"/>
      <c r="M108" s="214"/>
      <c r="N108" s="214"/>
      <c r="O108" s="45"/>
      <c r="P108" s="211"/>
      <c r="Q108" s="214"/>
      <c r="R108" s="214"/>
      <c r="S108" s="214"/>
      <c r="T108" s="45"/>
      <c r="U108" s="211"/>
      <c r="V108" s="214"/>
      <c r="W108" s="214"/>
      <c r="X108" s="214"/>
      <c r="Y108" s="45"/>
      <c r="Z108" s="211"/>
      <c r="AA108" s="214"/>
      <c r="AB108" s="45"/>
      <c r="AC108" s="211"/>
      <c r="AD108" s="214"/>
      <c r="AE108" s="45"/>
      <c r="AF108" s="211"/>
      <c r="AG108" s="214"/>
      <c r="AH108" s="163"/>
    </row>
    <row r="109" spans="1:34" ht="120.75" customHeight="1" x14ac:dyDescent="0.25">
      <c r="A109" s="274"/>
      <c r="B109" s="271" t="s">
        <v>67</v>
      </c>
      <c r="C109" s="163" t="s">
        <v>65</v>
      </c>
      <c r="D109" s="207"/>
      <c r="E109" s="45"/>
      <c r="F109" s="211"/>
      <c r="G109" s="45"/>
      <c r="H109" s="211"/>
      <c r="I109" s="214"/>
      <c r="J109" s="214"/>
      <c r="K109" s="45"/>
      <c r="L109" s="211"/>
      <c r="M109" s="214"/>
      <c r="N109" s="214"/>
      <c r="O109" s="45"/>
      <c r="P109" s="211"/>
      <c r="Q109" s="214"/>
      <c r="R109" s="214"/>
      <c r="S109" s="214"/>
      <c r="T109" s="45"/>
      <c r="U109" s="211"/>
      <c r="V109" s="214"/>
      <c r="W109" s="214"/>
      <c r="X109" s="214"/>
      <c r="Y109" s="189" t="s">
        <v>995</v>
      </c>
      <c r="Z109" s="211"/>
      <c r="AA109" s="214"/>
      <c r="AB109" s="45"/>
      <c r="AC109" s="211"/>
      <c r="AD109" s="214"/>
      <c r="AE109" s="45"/>
      <c r="AF109" s="211"/>
      <c r="AG109" s="214"/>
      <c r="AH109" s="163"/>
    </row>
    <row r="110" spans="1:34" ht="45" x14ac:dyDescent="0.25">
      <c r="A110" s="274"/>
      <c r="B110" s="271"/>
      <c r="C110" s="163" t="s">
        <v>135</v>
      </c>
      <c r="D110" s="207"/>
      <c r="E110" s="45"/>
      <c r="F110" s="211"/>
      <c r="G110" s="45"/>
      <c r="H110" s="211"/>
      <c r="I110" s="214"/>
      <c r="J110" s="214"/>
      <c r="K110" s="45"/>
      <c r="L110" s="211"/>
      <c r="M110" s="214"/>
      <c r="N110" s="214"/>
      <c r="O110" s="45"/>
      <c r="P110" s="211"/>
      <c r="Q110" s="214"/>
      <c r="R110" s="214"/>
      <c r="S110" s="214"/>
      <c r="T110" s="45"/>
      <c r="U110" s="211"/>
      <c r="V110" s="214"/>
      <c r="W110" s="214"/>
      <c r="X110" s="214"/>
      <c r="Y110" s="45"/>
      <c r="Z110" s="211"/>
      <c r="AA110" s="214"/>
      <c r="AB110" s="45"/>
      <c r="AC110" s="211"/>
      <c r="AD110" s="214"/>
      <c r="AE110" s="45"/>
      <c r="AF110" s="211"/>
      <c r="AG110" s="214"/>
      <c r="AH110" s="163"/>
    </row>
    <row r="111" spans="1:34" ht="28.5" customHeight="1" x14ac:dyDescent="0.25">
      <c r="A111" s="274"/>
      <c r="B111" s="271" t="s">
        <v>66</v>
      </c>
      <c r="C111" s="163" t="s">
        <v>942</v>
      </c>
      <c r="D111" s="207"/>
      <c r="E111" s="45"/>
      <c r="F111" s="211"/>
      <c r="G111" s="45"/>
      <c r="H111" s="211"/>
      <c r="I111" s="214"/>
      <c r="J111" s="214"/>
      <c r="K111" s="45"/>
      <c r="L111" s="211"/>
      <c r="M111" s="214"/>
      <c r="N111" s="214"/>
      <c r="O111" s="45"/>
      <c r="P111" s="211"/>
      <c r="Q111" s="214"/>
      <c r="R111" s="214"/>
      <c r="S111" s="214"/>
      <c r="T111" s="45"/>
      <c r="U111" s="211"/>
      <c r="V111" s="214"/>
      <c r="W111" s="214"/>
      <c r="X111" s="214"/>
      <c r="Y111" s="45"/>
      <c r="Z111" s="211"/>
      <c r="AA111" s="214"/>
      <c r="AB111" s="45"/>
      <c r="AC111" s="211"/>
      <c r="AD111" s="214"/>
      <c r="AE111" s="45"/>
      <c r="AF111" s="211"/>
      <c r="AG111" s="214"/>
      <c r="AH111" s="163"/>
    </row>
    <row r="112" spans="1:34" ht="90.75" customHeight="1" x14ac:dyDescent="0.25">
      <c r="A112" s="274"/>
      <c r="B112" s="271"/>
      <c r="C112" s="163" t="s">
        <v>68</v>
      </c>
      <c r="D112" s="207"/>
      <c r="E112" s="45"/>
      <c r="F112" s="211"/>
      <c r="G112" s="45"/>
      <c r="H112" s="211"/>
      <c r="I112" s="214"/>
      <c r="J112" s="214"/>
      <c r="K112" s="45"/>
      <c r="L112" s="211"/>
      <c r="M112" s="214"/>
      <c r="N112" s="214"/>
      <c r="O112" s="45"/>
      <c r="P112" s="211"/>
      <c r="Q112" s="214"/>
      <c r="R112" s="214"/>
      <c r="S112" s="214"/>
      <c r="T112" s="45"/>
      <c r="U112" s="211"/>
      <c r="V112" s="214"/>
      <c r="W112" s="214"/>
      <c r="X112" s="214"/>
      <c r="Y112" s="189" t="s">
        <v>1009</v>
      </c>
      <c r="Z112" s="211"/>
      <c r="AA112" s="214"/>
      <c r="AB112" s="45"/>
      <c r="AC112" s="211"/>
      <c r="AD112" s="214"/>
      <c r="AE112" s="45"/>
      <c r="AF112" s="211"/>
      <c r="AG112" s="214"/>
      <c r="AH112" s="163"/>
    </row>
    <row r="113" spans="1:34" ht="45" customHeight="1" x14ac:dyDescent="0.25">
      <c r="A113" s="274"/>
      <c r="B113" s="271" t="s">
        <v>69</v>
      </c>
      <c r="C113" s="163" t="s">
        <v>70</v>
      </c>
      <c r="D113" s="207"/>
      <c r="E113" s="45"/>
      <c r="F113" s="211"/>
      <c r="G113" s="45"/>
      <c r="H113" s="211"/>
      <c r="I113" s="214"/>
      <c r="J113" s="214"/>
      <c r="K113" s="45"/>
      <c r="L113" s="211"/>
      <c r="M113" s="214"/>
      <c r="N113" s="214"/>
      <c r="O113" s="45"/>
      <c r="P113" s="211"/>
      <c r="Q113" s="214"/>
      <c r="R113" s="214"/>
      <c r="S113" s="214"/>
      <c r="T113" s="45"/>
      <c r="U113" s="211"/>
      <c r="V113" s="214"/>
      <c r="W113" s="214"/>
      <c r="X113" s="214"/>
      <c r="Y113" s="45"/>
      <c r="Z113" s="211"/>
      <c r="AA113" s="214"/>
      <c r="AB113" s="45"/>
      <c r="AC113" s="211"/>
      <c r="AD113" s="214"/>
      <c r="AE113" s="45"/>
      <c r="AF113" s="211"/>
      <c r="AG113" s="214"/>
      <c r="AH113" s="163"/>
    </row>
    <row r="114" spans="1:34" ht="45" x14ac:dyDescent="0.25">
      <c r="A114" s="274"/>
      <c r="B114" s="271"/>
      <c r="C114" s="163" t="s">
        <v>71</v>
      </c>
      <c r="D114" s="207"/>
      <c r="E114" s="45"/>
      <c r="F114" s="211"/>
      <c r="G114" s="45"/>
      <c r="H114" s="211"/>
      <c r="I114" s="214"/>
      <c r="J114" s="214"/>
      <c r="K114" s="45"/>
      <c r="L114" s="211"/>
      <c r="M114" s="214"/>
      <c r="N114" s="214"/>
      <c r="O114" s="45"/>
      <c r="P114" s="211"/>
      <c r="Q114" s="214"/>
      <c r="R114" s="214"/>
      <c r="S114" s="214"/>
      <c r="T114" s="45"/>
      <c r="U114" s="211"/>
      <c r="V114" s="214"/>
      <c r="W114" s="214"/>
      <c r="X114" s="214"/>
      <c r="Y114" s="45"/>
      <c r="Z114" s="211"/>
      <c r="AA114" s="214"/>
      <c r="AB114" s="45"/>
      <c r="AC114" s="211"/>
      <c r="AD114" s="214"/>
      <c r="AE114" s="45"/>
      <c r="AF114" s="211"/>
      <c r="AG114" s="214"/>
      <c r="AH114" s="163"/>
    </row>
    <row r="115" spans="1:34" ht="45" x14ac:dyDescent="0.25">
      <c r="A115" s="274"/>
      <c r="B115" s="271" t="s">
        <v>72</v>
      </c>
      <c r="C115" s="163" t="s">
        <v>975</v>
      </c>
      <c r="D115" s="207"/>
      <c r="E115" s="45"/>
      <c r="F115" s="211"/>
      <c r="G115" s="45"/>
      <c r="H115" s="211"/>
      <c r="I115" s="214"/>
      <c r="J115" s="214"/>
      <c r="K115" s="45"/>
      <c r="L115" s="211"/>
      <c r="M115" s="214"/>
      <c r="N115" s="214"/>
      <c r="O115" s="45"/>
      <c r="P115" s="211"/>
      <c r="Q115" s="214"/>
      <c r="R115" s="214"/>
      <c r="S115" s="214"/>
      <c r="T115" s="45"/>
      <c r="U115" s="211"/>
      <c r="V115" s="214"/>
      <c r="W115" s="214"/>
      <c r="X115" s="214"/>
      <c r="Y115" s="45"/>
      <c r="Z115" s="211"/>
      <c r="AA115" s="214"/>
      <c r="AB115" s="45"/>
      <c r="AC115" s="211"/>
      <c r="AD115" s="214"/>
      <c r="AE115" s="45"/>
      <c r="AF115" s="211"/>
      <c r="AG115" s="214"/>
      <c r="AH115" s="163"/>
    </row>
    <row r="116" spans="1:34" ht="75" x14ac:dyDescent="0.25">
      <c r="A116" s="274"/>
      <c r="B116" s="271"/>
      <c r="C116" s="163" t="s">
        <v>73</v>
      </c>
      <c r="D116" s="207"/>
      <c r="E116" s="45"/>
      <c r="F116" s="211"/>
      <c r="G116" s="45"/>
      <c r="H116" s="211"/>
      <c r="I116" s="214"/>
      <c r="J116" s="214"/>
      <c r="K116" s="45"/>
      <c r="L116" s="211"/>
      <c r="M116" s="214"/>
      <c r="N116" s="214"/>
      <c r="O116" s="45"/>
      <c r="P116" s="211"/>
      <c r="Q116" s="214"/>
      <c r="R116" s="214"/>
      <c r="S116" s="214"/>
      <c r="T116" s="45"/>
      <c r="U116" s="211"/>
      <c r="V116" s="230"/>
      <c r="W116" s="214"/>
      <c r="X116" s="214"/>
      <c r="Y116" s="189" t="s">
        <v>1001</v>
      </c>
      <c r="Z116" s="211"/>
      <c r="AA116" s="214"/>
      <c r="AB116" s="45"/>
      <c r="AC116" s="211"/>
      <c r="AD116" s="214"/>
      <c r="AE116" s="45"/>
      <c r="AF116" s="211"/>
      <c r="AG116" s="214"/>
      <c r="AH116" s="163"/>
    </row>
    <row r="117" spans="1:34" ht="60" x14ac:dyDescent="0.25">
      <c r="A117" s="274"/>
      <c r="B117" s="271" t="s">
        <v>850</v>
      </c>
      <c r="C117" s="163" t="s">
        <v>120</v>
      </c>
      <c r="D117" s="207"/>
      <c r="E117" s="45"/>
      <c r="F117" s="211"/>
      <c r="G117" s="45"/>
      <c r="H117" s="211"/>
      <c r="I117" s="214"/>
      <c r="J117" s="214"/>
      <c r="K117" s="45"/>
      <c r="L117" s="211"/>
      <c r="M117" s="214"/>
      <c r="N117" s="214"/>
      <c r="O117" s="45"/>
      <c r="P117" s="211"/>
      <c r="Q117" s="214"/>
      <c r="R117" s="214"/>
      <c r="S117" s="214"/>
      <c r="T117" s="45"/>
      <c r="U117" s="211"/>
      <c r="V117" s="214"/>
      <c r="W117" s="214"/>
      <c r="X117" s="214"/>
      <c r="Y117" s="189" t="s">
        <v>1000</v>
      </c>
      <c r="Z117" s="211"/>
      <c r="AA117" s="214"/>
      <c r="AB117" s="45"/>
      <c r="AC117" s="211"/>
      <c r="AD117" s="214"/>
      <c r="AE117" s="45"/>
      <c r="AF117" s="211"/>
      <c r="AG117" s="214"/>
      <c r="AH117" s="163"/>
    </row>
    <row r="118" spans="1:34" ht="75" x14ac:dyDescent="0.25">
      <c r="A118" s="274"/>
      <c r="B118" s="271"/>
      <c r="C118" s="163" t="s">
        <v>994</v>
      </c>
      <c r="D118" s="207"/>
      <c r="E118" s="45"/>
      <c r="F118" s="211"/>
      <c r="G118" s="45"/>
      <c r="H118" s="211"/>
      <c r="I118" s="214"/>
      <c r="J118" s="214"/>
      <c r="K118" s="45"/>
      <c r="L118" s="211"/>
      <c r="M118" s="214"/>
      <c r="N118" s="214"/>
      <c r="O118" s="45"/>
      <c r="P118" s="211"/>
      <c r="Q118" s="214"/>
      <c r="R118" s="214"/>
      <c r="S118" s="214"/>
      <c r="T118" s="45"/>
      <c r="U118" s="211"/>
      <c r="V118" s="177" t="s">
        <v>990</v>
      </c>
      <c r="W118" s="214"/>
      <c r="X118" s="214"/>
      <c r="Y118" s="241" t="s">
        <v>999</v>
      </c>
      <c r="Z118" s="211"/>
      <c r="AA118" s="214"/>
      <c r="AB118" s="45"/>
      <c r="AC118" s="211"/>
      <c r="AD118" s="214"/>
      <c r="AE118" s="45"/>
      <c r="AF118" s="211"/>
      <c r="AG118" s="214"/>
      <c r="AH118" s="163"/>
    </row>
    <row r="119" spans="1:34" ht="195" x14ac:dyDescent="0.25">
      <c r="A119" s="274"/>
      <c r="B119" s="271"/>
      <c r="C119" s="163" t="s">
        <v>936</v>
      </c>
      <c r="D119" s="207"/>
      <c r="E119" s="45"/>
      <c r="F119" s="211"/>
      <c r="G119" s="45"/>
      <c r="H119" s="211"/>
      <c r="I119" s="214"/>
      <c r="J119" s="214"/>
      <c r="K119" s="45"/>
      <c r="L119" s="211"/>
      <c r="M119" s="214"/>
      <c r="N119" s="214"/>
      <c r="O119" s="45"/>
      <c r="P119" s="211"/>
      <c r="Q119" s="214"/>
      <c r="R119" s="214"/>
      <c r="S119" s="214"/>
      <c r="T119" s="45"/>
      <c r="U119" s="211"/>
      <c r="V119" s="214"/>
      <c r="W119" s="214"/>
      <c r="X119" s="214"/>
      <c r="Y119" s="189" t="s">
        <v>1004</v>
      </c>
      <c r="Z119" s="211"/>
      <c r="AA119" s="214"/>
      <c r="AB119" s="45"/>
      <c r="AC119" s="211"/>
      <c r="AD119" s="214"/>
      <c r="AE119" s="45"/>
      <c r="AF119" s="211"/>
      <c r="AG119" s="214"/>
      <c r="AH119" s="163"/>
    </row>
    <row r="120" spans="1:34" x14ac:dyDescent="0.25">
      <c r="A120" s="274"/>
      <c r="B120" s="271" t="s">
        <v>74</v>
      </c>
      <c r="C120" s="163" t="s">
        <v>935</v>
      </c>
      <c r="D120" s="207"/>
      <c r="E120" s="45"/>
      <c r="F120" s="211"/>
      <c r="G120" s="45"/>
      <c r="H120" s="211"/>
      <c r="I120" s="214"/>
      <c r="J120" s="214"/>
      <c r="K120" s="45"/>
      <c r="L120" s="211"/>
      <c r="M120" s="214"/>
      <c r="N120" s="214"/>
      <c r="O120" s="45"/>
      <c r="P120" s="211"/>
      <c r="Q120" s="214"/>
      <c r="R120" s="214"/>
      <c r="S120" s="214"/>
      <c r="T120" s="45"/>
      <c r="U120" s="211"/>
      <c r="V120" s="214"/>
      <c r="W120" s="214"/>
      <c r="X120" s="214"/>
      <c r="Y120" s="45"/>
      <c r="Z120" s="211"/>
      <c r="AA120" s="214"/>
      <c r="AB120" s="45"/>
      <c r="AC120" s="211"/>
      <c r="AD120" s="214"/>
      <c r="AE120" s="45"/>
      <c r="AF120" s="211"/>
      <c r="AG120" s="214"/>
      <c r="AH120" s="163"/>
    </row>
    <row r="121" spans="1:34" ht="66.75" customHeight="1" x14ac:dyDescent="0.25">
      <c r="A121" s="274"/>
      <c r="B121" s="271"/>
      <c r="C121" s="163" t="s">
        <v>118</v>
      </c>
      <c r="D121" s="207"/>
      <c r="E121" s="45"/>
      <c r="F121" s="211"/>
      <c r="G121" s="45"/>
      <c r="H121" s="211"/>
      <c r="I121" s="214"/>
      <c r="J121" s="214"/>
      <c r="K121" s="45"/>
      <c r="L121" s="211"/>
      <c r="M121" s="214"/>
      <c r="N121" s="214"/>
      <c r="O121" s="45"/>
      <c r="P121" s="211"/>
      <c r="Q121" s="214"/>
      <c r="R121" s="214"/>
      <c r="S121" s="214"/>
      <c r="T121" s="45"/>
      <c r="U121" s="211"/>
      <c r="V121" s="214"/>
      <c r="W121" s="214"/>
      <c r="X121" s="214"/>
      <c r="Y121" s="45"/>
      <c r="Z121" s="211"/>
      <c r="AA121" s="214"/>
      <c r="AB121" s="45"/>
      <c r="AC121" s="211"/>
      <c r="AD121" s="214"/>
      <c r="AE121" s="45"/>
      <c r="AF121" s="211"/>
      <c r="AG121" s="214"/>
      <c r="AH121" s="163"/>
    </row>
    <row r="122" spans="1:34" ht="30" customHeight="1" x14ac:dyDescent="0.25">
      <c r="A122" s="274"/>
      <c r="B122" s="271"/>
      <c r="C122" s="220" t="s">
        <v>136</v>
      </c>
      <c r="D122" s="207"/>
      <c r="E122" s="45"/>
      <c r="F122" s="211"/>
      <c r="G122" s="45"/>
      <c r="H122" s="211"/>
      <c r="I122" s="214"/>
      <c r="J122" s="214"/>
      <c r="K122" s="45"/>
      <c r="L122" s="211"/>
      <c r="M122" s="214"/>
      <c r="N122" s="214"/>
      <c r="O122" s="45"/>
      <c r="P122" s="211"/>
      <c r="Q122" s="214"/>
      <c r="R122" s="214"/>
      <c r="S122" s="214"/>
      <c r="T122" s="45"/>
      <c r="U122" s="211"/>
      <c r="V122" s="214"/>
      <c r="W122" s="214"/>
      <c r="X122" s="214"/>
      <c r="Y122" s="45"/>
      <c r="Z122" s="211"/>
      <c r="AA122" s="214"/>
      <c r="AB122" s="45"/>
      <c r="AC122" s="211"/>
      <c r="AD122" s="214"/>
      <c r="AE122" s="45"/>
      <c r="AF122" s="211"/>
      <c r="AG122" s="214"/>
      <c r="AH122" s="163"/>
    </row>
    <row r="123" spans="1:34" ht="60" x14ac:dyDescent="0.25">
      <c r="A123" s="274"/>
      <c r="B123" s="271"/>
      <c r="C123" s="220" t="s">
        <v>125</v>
      </c>
      <c r="D123" s="207"/>
      <c r="E123" s="45"/>
      <c r="F123" s="211"/>
      <c r="G123" s="45"/>
      <c r="H123" s="211"/>
      <c r="I123" s="214"/>
      <c r="J123" s="214"/>
      <c r="K123" s="45"/>
      <c r="L123" s="211"/>
      <c r="M123" s="214"/>
      <c r="N123" s="214"/>
      <c r="O123" s="45"/>
      <c r="P123" s="211"/>
      <c r="Q123" s="214"/>
      <c r="R123" s="214"/>
      <c r="S123" s="214"/>
      <c r="T123" s="45"/>
      <c r="U123" s="211"/>
      <c r="V123" s="177" t="s">
        <v>823</v>
      </c>
      <c r="W123" s="177" t="s">
        <v>823</v>
      </c>
      <c r="X123" s="177" t="s">
        <v>823</v>
      </c>
      <c r="Y123" s="45"/>
      <c r="Z123" s="211"/>
      <c r="AA123" s="214"/>
      <c r="AB123" s="45"/>
      <c r="AC123" s="211"/>
      <c r="AD123" s="214"/>
      <c r="AE123" s="45"/>
      <c r="AF123" s="211"/>
      <c r="AG123" s="214"/>
      <c r="AH123" s="163"/>
    </row>
    <row r="124" spans="1:34" x14ac:dyDescent="0.25">
      <c r="A124" s="274"/>
      <c r="B124" s="214" t="s">
        <v>839</v>
      </c>
      <c r="C124" s="220" t="s">
        <v>840</v>
      </c>
      <c r="D124" s="207"/>
      <c r="E124" s="45"/>
      <c r="F124" s="211"/>
      <c r="G124" s="45"/>
      <c r="H124" s="211"/>
      <c r="I124" s="214"/>
      <c r="J124" s="214"/>
      <c r="K124" s="45"/>
      <c r="L124" s="211"/>
      <c r="M124" s="214"/>
      <c r="N124" s="214"/>
      <c r="O124" s="45"/>
      <c r="P124" s="211"/>
      <c r="Q124" s="214"/>
      <c r="R124" s="214"/>
      <c r="S124" s="214"/>
      <c r="T124" s="45"/>
      <c r="U124" s="211"/>
      <c r="V124" s="214"/>
      <c r="W124" s="214"/>
      <c r="X124" s="214"/>
      <c r="Y124" s="45"/>
      <c r="Z124" s="211"/>
      <c r="AA124" s="214"/>
      <c r="AB124" s="45"/>
      <c r="AC124" s="211"/>
      <c r="AD124" s="214"/>
      <c r="AE124" s="45"/>
      <c r="AF124" s="211"/>
      <c r="AG124" s="214"/>
      <c r="AH124" s="163"/>
    </row>
    <row r="125" spans="1:34" ht="45" customHeight="1" x14ac:dyDescent="0.25">
      <c r="A125" s="274"/>
      <c r="B125" s="279" t="s">
        <v>186</v>
      </c>
      <c r="C125" s="220" t="s">
        <v>190</v>
      </c>
      <c r="D125" s="207"/>
      <c r="E125" s="45"/>
      <c r="F125" s="211"/>
      <c r="G125" s="45"/>
      <c r="H125" s="211"/>
      <c r="I125" s="214"/>
      <c r="J125" s="214"/>
      <c r="K125" s="45"/>
      <c r="L125" s="211"/>
      <c r="M125" s="214"/>
      <c r="N125" s="214"/>
      <c r="O125" s="45"/>
      <c r="P125" s="211"/>
      <c r="Q125" s="214"/>
      <c r="R125" s="214"/>
      <c r="S125" s="214"/>
      <c r="T125" s="45"/>
      <c r="U125" s="211"/>
      <c r="V125" s="214"/>
      <c r="W125" s="214"/>
      <c r="X125" s="214"/>
      <c r="Y125" s="45"/>
      <c r="Z125" s="211"/>
      <c r="AA125" s="214"/>
      <c r="AB125" s="45"/>
      <c r="AC125" s="211"/>
      <c r="AD125" s="214"/>
      <c r="AE125" s="45"/>
      <c r="AF125" s="211"/>
      <c r="AG125" s="214"/>
      <c r="AH125" s="163"/>
    </row>
    <row r="126" spans="1:34" ht="30" x14ac:dyDescent="0.25">
      <c r="A126" s="274"/>
      <c r="B126" s="280"/>
      <c r="C126" s="220" t="s">
        <v>127</v>
      </c>
      <c r="D126" s="207"/>
      <c r="E126" s="45"/>
      <c r="F126" s="211"/>
      <c r="G126" s="45"/>
      <c r="H126" s="211"/>
      <c r="I126" s="214"/>
      <c r="J126" s="214"/>
      <c r="K126" s="45"/>
      <c r="L126" s="211"/>
      <c r="M126" s="214"/>
      <c r="N126" s="214"/>
      <c r="O126" s="45"/>
      <c r="P126" s="211"/>
      <c r="Q126" s="214"/>
      <c r="R126" s="214"/>
      <c r="S126" s="214"/>
      <c r="T126" s="45"/>
      <c r="U126" s="211"/>
      <c r="V126" s="214"/>
      <c r="W126" s="214"/>
      <c r="X126" s="214"/>
      <c r="Y126" s="45"/>
      <c r="Z126" s="211"/>
      <c r="AA126" s="214"/>
      <c r="AB126" s="45"/>
      <c r="AC126" s="211"/>
      <c r="AD126" s="214"/>
      <c r="AE126" s="45"/>
      <c r="AF126" s="211"/>
      <c r="AG126" s="214"/>
      <c r="AH126" s="163"/>
    </row>
    <row r="127" spans="1:34" ht="30" x14ac:dyDescent="0.25">
      <c r="A127" s="274"/>
      <c r="B127" s="277"/>
      <c r="C127" s="220" t="s">
        <v>126</v>
      </c>
      <c r="D127" s="207"/>
      <c r="E127" s="45"/>
      <c r="F127" s="211"/>
      <c r="G127" s="45"/>
      <c r="H127" s="211"/>
      <c r="I127" s="214"/>
      <c r="J127" s="214"/>
      <c r="K127" s="45"/>
      <c r="L127" s="211"/>
      <c r="M127" s="214"/>
      <c r="N127" s="214"/>
      <c r="O127" s="45"/>
      <c r="P127" s="211"/>
      <c r="Q127" s="214"/>
      <c r="R127" s="214"/>
      <c r="S127" s="214"/>
      <c r="T127" s="45"/>
      <c r="U127" s="211"/>
      <c r="V127" s="214"/>
      <c r="W127" s="214"/>
      <c r="X127" s="214"/>
      <c r="Y127" s="45"/>
      <c r="Z127" s="211"/>
      <c r="AA127" s="214"/>
      <c r="AB127" s="45"/>
      <c r="AC127" s="211"/>
      <c r="AD127" s="214"/>
      <c r="AE127" s="45"/>
      <c r="AF127" s="211"/>
      <c r="AG127" s="214"/>
      <c r="AH127" s="163"/>
    </row>
    <row r="128" spans="1:34" ht="30" x14ac:dyDescent="0.25">
      <c r="A128" s="274"/>
      <c r="B128" s="279" t="s">
        <v>9</v>
      </c>
      <c r="C128" s="163" t="s">
        <v>976</v>
      </c>
      <c r="D128" s="207"/>
      <c r="E128" s="45"/>
      <c r="F128" s="211"/>
      <c r="G128" s="45"/>
      <c r="H128" s="211"/>
      <c r="I128" s="214"/>
      <c r="J128" s="214"/>
      <c r="K128" s="45"/>
      <c r="L128" s="211"/>
      <c r="M128" s="214"/>
      <c r="N128" s="214"/>
      <c r="O128" s="45"/>
      <c r="P128" s="211"/>
      <c r="Q128" s="214"/>
      <c r="R128" s="214"/>
      <c r="S128" s="214"/>
      <c r="T128" s="45"/>
      <c r="U128" s="211"/>
      <c r="V128" s="214"/>
      <c r="W128" s="214"/>
      <c r="X128" s="214"/>
      <c r="Y128" s="45"/>
      <c r="Z128" s="211"/>
      <c r="AA128" s="214"/>
      <c r="AB128" s="45"/>
      <c r="AC128" s="211"/>
      <c r="AD128" s="214"/>
      <c r="AE128" s="45"/>
      <c r="AF128" s="211"/>
      <c r="AG128" s="214"/>
      <c r="AH128" s="163"/>
    </row>
    <row r="129" spans="1:34" ht="15" customHeight="1" x14ac:dyDescent="0.25">
      <c r="A129" s="274"/>
      <c r="B129" s="280"/>
      <c r="C129" s="163" t="s">
        <v>94</v>
      </c>
      <c r="D129" s="207"/>
      <c r="E129" s="45"/>
      <c r="F129" s="211"/>
      <c r="G129" s="45"/>
      <c r="H129" s="211"/>
      <c r="I129" s="214"/>
      <c r="J129" s="214"/>
      <c r="K129" s="45"/>
      <c r="L129" s="211"/>
      <c r="M129" s="214"/>
      <c r="N129" s="214"/>
      <c r="O129" s="45"/>
      <c r="P129" s="211"/>
      <c r="Q129" s="214"/>
      <c r="R129" s="214"/>
      <c r="S129" s="214"/>
      <c r="T129" s="45"/>
      <c r="U129" s="211"/>
      <c r="V129" s="214"/>
      <c r="W129" s="214"/>
      <c r="X129" s="214"/>
      <c r="Y129" s="45"/>
      <c r="Z129" s="211"/>
      <c r="AA129" s="214"/>
      <c r="AB129" s="45"/>
      <c r="AC129" s="211"/>
      <c r="AD129" s="214"/>
      <c r="AE129" s="45"/>
      <c r="AF129" s="211"/>
      <c r="AG129" s="214"/>
      <c r="AH129" s="163"/>
    </row>
    <row r="130" spans="1:34" x14ac:dyDescent="0.25">
      <c r="A130" s="274"/>
      <c r="B130" s="277"/>
      <c r="C130" s="163" t="s">
        <v>95</v>
      </c>
      <c r="D130" s="207"/>
      <c r="E130" s="45"/>
      <c r="F130" s="211"/>
      <c r="G130" s="45"/>
      <c r="H130" s="211"/>
      <c r="I130" s="214"/>
      <c r="J130" s="214"/>
      <c r="K130" s="45"/>
      <c r="L130" s="211"/>
      <c r="M130" s="214"/>
      <c r="N130" s="214"/>
      <c r="O130" s="45"/>
      <c r="P130" s="211"/>
      <c r="Q130" s="214"/>
      <c r="R130" s="214"/>
      <c r="S130" s="214"/>
      <c r="T130" s="45"/>
      <c r="U130" s="211"/>
      <c r="V130" s="214"/>
      <c r="W130" s="214"/>
      <c r="X130" s="214"/>
      <c r="Y130" s="45"/>
      <c r="Z130" s="211"/>
      <c r="AA130" s="214"/>
      <c r="AB130" s="45"/>
      <c r="AC130" s="211"/>
      <c r="AD130" s="214"/>
      <c r="AE130" s="45"/>
      <c r="AF130" s="211"/>
      <c r="AG130" s="214"/>
      <c r="AH130" s="163"/>
    </row>
    <row r="131" spans="1:34" ht="30.75" thickBot="1" x14ac:dyDescent="0.3">
      <c r="A131" s="275"/>
      <c r="B131" s="208" t="s">
        <v>96</v>
      </c>
      <c r="C131" s="174" t="s">
        <v>977</v>
      </c>
      <c r="D131" s="221"/>
      <c r="E131" s="164"/>
      <c r="F131" s="212"/>
      <c r="G131" s="164"/>
      <c r="H131" s="212"/>
      <c r="I131" s="215"/>
      <c r="J131" s="215"/>
      <c r="K131" s="164"/>
      <c r="L131" s="212"/>
      <c r="M131" s="215"/>
      <c r="N131" s="215"/>
      <c r="O131" s="164"/>
      <c r="P131" s="212"/>
      <c r="Q131" s="215"/>
      <c r="R131" s="215"/>
      <c r="S131" s="215"/>
      <c r="T131" s="164"/>
      <c r="U131" s="212"/>
      <c r="V131" s="215"/>
      <c r="W131" s="215"/>
      <c r="X131" s="215"/>
      <c r="Y131" s="164"/>
      <c r="Z131" s="212"/>
      <c r="AA131" s="215"/>
      <c r="AB131" s="164"/>
      <c r="AC131" s="212"/>
      <c r="AD131" s="215"/>
      <c r="AE131" s="164"/>
      <c r="AF131" s="212"/>
      <c r="AG131" s="215"/>
      <c r="AH131" s="174"/>
    </row>
    <row r="132" spans="1:34" ht="30.75" customHeight="1" x14ac:dyDescent="0.25">
      <c r="A132" s="273" t="s">
        <v>32</v>
      </c>
      <c r="B132" s="278" t="s">
        <v>75</v>
      </c>
      <c r="C132" s="162" t="s">
        <v>137</v>
      </c>
      <c r="D132" s="210"/>
      <c r="E132" s="162"/>
      <c r="F132" s="210"/>
      <c r="G132" s="162"/>
      <c r="H132" s="210"/>
      <c r="I132" s="213"/>
      <c r="J132" s="213"/>
      <c r="K132" s="162"/>
      <c r="L132" s="210"/>
      <c r="M132" s="213"/>
      <c r="N132" s="213"/>
      <c r="O132" s="162"/>
      <c r="P132" s="210"/>
      <c r="Q132" s="213"/>
      <c r="R132" s="213"/>
      <c r="S132" s="213"/>
      <c r="T132" s="162"/>
      <c r="U132" s="210"/>
      <c r="V132" s="213"/>
      <c r="W132" s="213"/>
      <c r="X132" s="213"/>
      <c r="Y132" s="162"/>
      <c r="Z132" s="210"/>
      <c r="AA132" s="213"/>
      <c r="AB132" s="162"/>
      <c r="AC132" s="210"/>
      <c r="AD132" s="213"/>
      <c r="AE132" s="162"/>
      <c r="AF132" s="210"/>
      <c r="AG132" s="213"/>
      <c r="AH132" s="219"/>
    </row>
    <row r="133" spans="1:34" ht="75" x14ac:dyDescent="0.25">
      <c r="A133" s="274"/>
      <c r="B133" s="271"/>
      <c r="C133" s="45" t="s">
        <v>76</v>
      </c>
      <c r="D133" s="211"/>
      <c r="E133" s="45"/>
      <c r="F133" s="211"/>
      <c r="G133" s="45"/>
      <c r="H133" s="211"/>
      <c r="I133" s="214"/>
      <c r="J133" s="214"/>
      <c r="K133" s="45"/>
      <c r="L133" s="211"/>
      <c r="M133" s="214"/>
      <c r="N133" s="214"/>
      <c r="O133" s="45"/>
      <c r="P133" s="211"/>
      <c r="Q133" s="214"/>
      <c r="R133" s="214"/>
      <c r="S133" s="214"/>
      <c r="T133" s="45"/>
      <c r="U133" s="211"/>
      <c r="V133" s="214"/>
      <c r="W133" s="214"/>
      <c r="X133" s="214"/>
      <c r="Y133" s="189" t="s">
        <v>1010</v>
      </c>
      <c r="Z133" s="211"/>
      <c r="AA133" s="214"/>
      <c r="AB133" s="45"/>
      <c r="AC133" s="211"/>
      <c r="AD133" s="214"/>
      <c r="AE133" s="45"/>
      <c r="AF133" s="211"/>
      <c r="AG133" s="214"/>
      <c r="AH133" s="163"/>
    </row>
    <row r="134" spans="1:34" x14ac:dyDescent="0.25">
      <c r="A134" s="274"/>
      <c r="B134" s="214" t="s">
        <v>121</v>
      </c>
      <c r="C134" s="45" t="s">
        <v>122</v>
      </c>
      <c r="D134" s="211"/>
      <c r="E134" s="45"/>
      <c r="F134" s="211"/>
      <c r="G134" s="45"/>
      <c r="H134" s="211"/>
      <c r="I134" s="214"/>
      <c r="J134" s="214"/>
      <c r="K134" s="45"/>
      <c r="L134" s="211"/>
      <c r="M134" s="214"/>
      <c r="N134" s="214"/>
      <c r="O134" s="45"/>
      <c r="P134" s="211"/>
      <c r="Q134" s="214"/>
      <c r="R134" s="214"/>
      <c r="S134" s="214"/>
      <c r="T134" s="45"/>
      <c r="U134" s="211"/>
      <c r="V134" s="214"/>
      <c r="W134" s="214"/>
      <c r="X134" s="214"/>
      <c r="Y134" s="45"/>
      <c r="Z134" s="211"/>
      <c r="AA134" s="214"/>
      <c r="AB134" s="45"/>
      <c r="AC134" s="211"/>
      <c r="AD134" s="214"/>
      <c r="AE134" s="45"/>
      <c r="AF134" s="211"/>
      <c r="AG134" s="214"/>
      <c r="AH134" s="163"/>
    </row>
    <row r="135" spans="1:34" ht="30.75" thickBot="1" x14ac:dyDescent="0.3">
      <c r="A135" s="275"/>
      <c r="B135" s="215" t="s">
        <v>138</v>
      </c>
      <c r="C135" s="164" t="s">
        <v>77</v>
      </c>
      <c r="D135" s="212"/>
      <c r="E135" s="164"/>
      <c r="F135" s="212"/>
      <c r="G135" s="164"/>
      <c r="H135" s="212"/>
      <c r="I135" s="215"/>
      <c r="J135" s="215"/>
      <c r="K135" s="164"/>
      <c r="L135" s="212"/>
      <c r="M135" s="215"/>
      <c r="N135" s="215"/>
      <c r="O135" s="164"/>
      <c r="P135" s="212"/>
      <c r="Q135" s="215"/>
      <c r="R135" s="215"/>
      <c r="S135" s="215"/>
      <c r="T135" s="164"/>
      <c r="U135" s="212"/>
      <c r="V135" s="215"/>
      <c r="W135" s="215"/>
      <c r="X135" s="215"/>
      <c r="Y135" s="164"/>
      <c r="Z135" s="212"/>
      <c r="AA135" s="215"/>
      <c r="AB135" s="164"/>
      <c r="AC135" s="212"/>
      <c r="AD135" s="215"/>
      <c r="AE135" s="164"/>
      <c r="AF135" s="212"/>
      <c r="AG135" s="215"/>
      <c r="AH135" s="174"/>
    </row>
    <row r="136" spans="1:34" ht="15" customHeight="1" x14ac:dyDescent="0.25">
      <c r="A136" s="273" t="s">
        <v>851</v>
      </c>
      <c r="B136" s="276" t="s">
        <v>176</v>
      </c>
      <c r="C136" s="162" t="s">
        <v>78</v>
      </c>
      <c r="D136" s="210"/>
      <c r="E136" s="162"/>
      <c r="F136" s="210"/>
      <c r="G136" s="162"/>
      <c r="H136" s="210"/>
      <c r="I136" s="213"/>
      <c r="J136" s="213"/>
      <c r="K136" s="162"/>
      <c r="L136" s="210"/>
      <c r="M136" s="213"/>
      <c r="N136" s="213"/>
      <c r="O136" s="162"/>
      <c r="P136" s="210"/>
      <c r="Q136" s="213"/>
      <c r="R136" s="213"/>
      <c r="S136" s="213"/>
      <c r="T136" s="162"/>
      <c r="U136" s="210"/>
      <c r="V136" s="235"/>
      <c r="W136" s="235"/>
      <c r="X136" s="235"/>
      <c r="Y136" s="231"/>
      <c r="Z136" s="234"/>
      <c r="AA136" s="213"/>
      <c r="AB136" s="162"/>
      <c r="AC136" s="210"/>
      <c r="AD136" s="213"/>
      <c r="AE136" s="162"/>
      <c r="AF136" s="210"/>
      <c r="AG136" s="213"/>
      <c r="AH136" s="219"/>
    </row>
    <row r="137" spans="1:34" ht="45" x14ac:dyDescent="0.25">
      <c r="A137" s="274"/>
      <c r="B137" s="277"/>
      <c r="C137" s="45" t="s">
        <v>79</v>
      </c>
      <c r="D137" s="211"/>
      <c r="E137" s="45"/>
      <c r="F137" s="211"/>
      <c r="G137" s="45"/>
      <c r="H137" s="211"/>
      <c r="I137" s="214"/>
      <c r="J137" s="214"/>
      <c r="K137" s="45"/>
      <c r="L137" s="211"/>
      <c r="M137" s="214"/>
      <c r="N137" s="214"/>
      <c r="O137" s="45"/>
      <c r="P137" s="211"/>
      <c r="Q137" s="214"/>
      <c r="R137" s="214"/>
      <c r="S137" s="214"/>
      <c r="T137" s="45"/>
      <c r="U137" s="211"/>
      <c r="V137" s="144"/>
      <c r="W137" s="144"/>
      <c r="X137" s="144"/>
      <c r="Y137" s="170"/>
      <c r="Z137" s="172"/>
      <c r="AA137" s="214"/>
      <c r="AB137" s="45"/>
      <c r="AC137" s="211"/>
      <c r="AD137" s="214"/>
      <c r="AE137" s="45"/>
      <c r="AF137" s="211"/>
      <c r="AG137" s="214"/>
      <c r="AH137" s="163"/>
    </row>
    <row r="138" spans="1:34" ht="30.75" thickBot="1" x14ac:dyDescent="0.3">
      <c r="A138" s="275"/>
      <c r="B138" s="215" t="s">
        <v>80</v>
      </c>
      <c r="C138" s="164" t="s">
        <v>923</v>
      </c>
      <c r="D138" s="212"/>
      <c r="E138" s="164"/>
      <c r="F138" s="212"/>
      <c r="G138" s="164"/>
      <c r="H138" s="212"/>
      <c r="I138" s="215"/>
      <c r="J138" s="215"/>
      <c r="K138" s="164"/>
      <c r="L138" s="212"/>
      <c r="M138" s="215"/>
      <c r="N138" s="215"/>
      <c r="O138" s="164"/>
      <c r="P138" s="212"/>
      <c r="Q138" s="215"/>
      <c r="R138" s="215"/>
      <c r="S138" s="215"/>
      <c r="T138" s="164"/>
      <c r="U138" s="212"/>
      <c r="V138" s="215"/>
      <c r="W138" s="215"/>
      <c r="X138" s="215"/>
      <c r="Y138" s="164"/>
      <c r="Z138" s="212"/>
      <c r="AA138" s="215"/>
      <c r="AB138" s="164"/>
      <c r="AC138" s="212"/>
      <c r="AD138" s="215"/>
      <c r="AE138" s="164"/>
      <c r="AF138" s="212"/>
      <c r="AG138" s="215"/>
      <c r="AH138" s="174"/>
    </row>
    <row r="139" spans="1:34" ht="77.25" customHeight="1" x14ac:dyDescent="0.25">
      <c r="A139" s="281" t="s">
        <v>163</v>
      </c>
      <c r="B139" s="278" t="s">
        <v>665</v>
      </c>
      <c r="C139" s="162" t="s">
        <v>191</v>
      </c>
      <c r="D139" s="210"/>
      <c r="E139" s="162"/>
      <c r="F139" s="242" t="s">
        <v>1025</v>
      </c>
      <c r="G139" s="162"/>
      <c r="H139" s="210"/>
      <c r="I139" s="213"/>
      <c r="J139" s="238" t="s">
        <v>1025</v>
      </c>
      <c r="K139" s="162"/>
      <c r="L139" s="210"/>
      <c r="M139" s="213"/>
      <c r="N139" s="213"/>
      <c r="O139" s="162"/>
      <c r="P139" s="242" t="s">
        <v>1025</v>
      </c>
      <c r="Q139" s="238" t="s">
        <v>1025</v>
      </c>
      <c r="R139" s="238" t="s">
        <v>1025</v>
      </c>
      <c r="S139" s="238" t="s">
        <v>1025</v>
      </c>
      <c r="T139" s="239" t="s">
        <v>1025</v>
      </c>
      <c r="U139" s="210"/>
      <c r="V139" s="213"/>
      <c r="W139" s="213"/>
      <c r="X139" s="238" t="s">
        <v>1031</v>
      </c>
      <c r="Y139" s="162"/>
      <c r="Z139" s="242" t="s">
        <v>1025</v>
      </c>
      <c r="AA139" s="238" t="s">
        <v>1025</v>
      </c>
      <c r="AB139" s="162"/>
      <c r="AC139" s="210"/>
      <c r="AD139" s="213"/>
      <c r="AE139" s="162"/>
      <c r="AF139" s="210"/>
      <c r="AG139" s="213"/>
      <c r="AH139" s="219"/>
    </row>
    <row r="140" spans="1:34" ht="30" x14ac:dyDescent="0.25">
      <c r="A140" s="282"/>
      <c r="B140" s="271"/>
      <c r="C140" s="45" t="s">
        <v>161</v>
      </c>
      <c r="D140" s="211"/>
      <c r="E140" s="45"/>
      <c r="F140" s="211"/>
      <c r="G140" s="45"/>
      <c r="H140" s="211"/>
      <c r="I140" s="214"/>
      <c r="J140" s="214"/>
      <c r="K140" s="45"/>
      <c r="L140" s="211"/>
      <c r="M140" s="214"/>
      <c r="N140" s="214"/>
      <c r="O140" s="45"/>
      <c r="P140" s="211"/>
      <c r="Q140" s="214"/>
      <c r="R140" s="214"/>
      <c r="S140" s="214"/>
      <c r="T140" s="45"/>
      <c r="U140" s="211"/>
      <c r="V140" s="214"/>
      <c r="W140" s="214"/>
      <c r="X140" s="214"/>
      <c r="Y140" s="45"/>
      <c r="Z140" s="211"/>
      <c r="AA140" s="214"/>
      <c r="AB140" s="45"/>
      <c r="AC140" s="211"/>
      <c r="AD140" s="214"/>
      <c r="AE140" s="45"/>
      <c r="AF140" s="211"/>
      <c r="AG140" s="214"/>
      <c r="AH140" s="163"/>
    </row>
    <row r="141" spans="1:34" ht="30" x14ac:dyDescent="0.25">
      <c r="A141" s="282"/>
      <c r="B141" s="271"/>
      <c r="C141" s="45" t="s">
        <v>81</v>
      </c>
      <c r="D141" s="211"/>
      <c r="E141" s="45"/>
      <c r="F141" s="211"/>
      <c r="G141" s="45"/>
      <c r="H141" s="211"/>
      <c r="I141" s="214"/>
      <c r="J141" s="214"/>
      <c r="K141" s="45"/>
      <c r="L141" s="211"/>
      <c r="M141" s="214"/>
      <c r="N141" s="214"/>
      <c r="O141" s="45"/>
      <c r="P141" s="211"/>
      <c r="Q141" s="214"/>
      <c r="R141" s="214"/>
      <c r="S141" s="214"/>
      <c r="T141" s="45"/>
      <c r="U141" s="211"/>
      <c r="V141" s="214"/>
      <c r="W141" s="214"/>
      <c r="X141" s="214"/>
      <c r="Y141" s="45"/>
      <c r="Z141" s="211"/>
      <c r="AA141" s="214"/>
      <c r="AB141" s="45"/>
      <c r="AC141" s="211"/>
      <c r="AD141" s="214"/>
      <c r="AE141" s="45"/>
      <c r="AF141" s="211"/>
      <c r="AG141" s="214"/>
      <c r="AH141" s="163"/>
    </row>
    <row r="142" spans="1:34" ht="45" x14ac:dyDescent="0.25">
      <c r="A142" s="282"/>
      <c r="B142" s="271"/>
      <c r="C142" s="45" t="s">
        <v>937</v>
      </c>
      <c r="D142" s="211"/>
      <c r="E142" s="45"/>
      <c r="F142" s="211"/>
      <c r="G142" s="45"/>
      <c r="H142" s="211"/>
      <c r="I142" s="214"/>
      <c r="J142" s="214"/>
      <c r="K142" s="45"/>
      <c r="L142" s="211"/>
      <c r="M142" s="214"/>
      <c r="N142" s="214"/>
      <c r="O142" s="45"/>
      <c r="P142" s="211"/>
      <c r="Q142" s="214"/>
      <c r="R142" s="214"/>
      <c r="S142" s="214"/>
      <c r="T142" s="45"/>
      <c r="U142" s="211"/>
      <c r="V142" s="214"/>
      <c r="W142" s="214"/>
      <c r="X142" s="214"/>
      <c r="Y142" s="45"/>
      <c r="Z142" s="211"/>
      <c r="AA142" s="214"/>
      <c r="AB142" s="45"/>
      <c r="AC142" s="211"/>
      <c r="AD142" s="214"/>
      <c r="AE142" s="45"/>
      <c r="AF142" s="211"/>
      <c r="AG142" s="214"/>
      <c r="AH142" s="163"/>
    </row>
    <row r="143" spans="1:34" ht="34.5" customHeight="1" x14ac:dyDescent="0.25">
      <c r="A143" s="282"/>
      <c r="B143" s="271"/>
      <c r="C143" s="45" t="s">
        <v>82</v>
      </c>
      <c r="D143" s="211"/>
      <c r="E143" s="45"/>
      <c r="F143" s="211"/>
      <c r="G143" s="45"/>
      <c r="H143" s="211"/>
      <c r="I143" s="214"/>
      <c r="J143" s="214"/>
      <c r="K143" s="45"/>
      <c r="L143" s="211"/>
      <c r="M143" s="214"/>
      <c r="N143" s="214"/>
      <c r="O143" s="45"/>
      <c r="P143" s="211"/>
      <c r="Q143" s="214"/>
      <c r="R143" s="214"/>
      <c r="S143" s="214"/>
      <c r="T143" s="45"/>
      <c r="U143" s="211"/>
      <c r="V143" s="214"/>
      <c r="W143" s="214"/>
      <c r="X143" s="214"/>
      <c r="Y143" s="45"/>
      <c r="Z143" s="211"/>
      <c r="AA143" s="214"/>
      <c r="AB143" s="45"/>
      <c r="AC143" s="211"/>
      <c r="AD143" s="214"/>
      <c r="AE143" s="45"/>
      <c r="AF143" s="211"/>
      <c r="AG143" s="214"/>
      <c r="AH143" s="163"/>
    </row>
    <row r="144" spans="1:34" ht="45" x14ac:dyDescent="0.25">
      <c r="A144" s="282"/>
      <c r="B144" s="271"/>
      <c r="C144" s="45" t="s">
        <v>315</v>
      </c>
      <c r="D144" s="211"/>
      <c r="E144" s="45"/>
      <c r="F144" s="211"/>
      <c r="G144" s="45"/>
      <c r="H144" s="211"/>
      <c r="I144" s="214"/>
      <c r="J144" s="214"/>
      <c r="K144" s="45"/>
      <c r="L144" s="211"/>
      <c r="M144" s="214"/>
      <c r="N144" s="214"/>
      <c r="O144" s="45"/>
      <c r="P144" s="176" t="s">
        <v>824</v>
      </c>
      <c r="Q144" s="177" t="s">
        <v>824</v>
      </c>
      <c r="R144" s="214"/>
      <c r="S144" s="214"/>
      <c r="T144" s="45"/>
      <c r="U144" s="211"/>
      <c r="V144" s="214"/>
      <c r="W144" s="214"/>
      <c r="X144" s="214"/>
      <c r="Y144" s="45"/>
      <c r="Z144" s="211"/>
      <c r="AA144" s="214"/>
      <c r="AB144" s="45"/>
      <c r="AC144" s="211"/>
      <c r="AD144" s="214"/>
      <c r="AE144" s="45"/>
      <c r="AF144" s="211"/>
      <c r="AG144" s="214"/>
      <c r="AH144" s="163"/>
    </row>
    <row r="145" spans="1:34" ht="30" x14ac:dyDescent="0.25">
      <c r="A145" s="282"/>
      <c r="B145" s="271"/>
      <c r="C145" s="45" t="s">
        <v>326</v>
      </c>
      <c r="D145" s="211"/>
      <c r="E145" s="45"/>
      <c r="F145" s="211"/>
      <c r="G145" s="45"/>
      <c r="H145" s="211"/>
      <c r="I145" s="214"/>
      <c r="J145" s="214"/>
      <c r="K145" s="45"/>
      <c r="L145" s="211"/>
      <c r="M145" s="214"/>
      <c r="N145" s="214"/>
      <c r="O145" s="45"/>
      <c r="P145" s="176" t="s">
        <v>804</v>
      </c>
      <c r="Q145" s="177" t="s">
        <v>804</v>
      </c>
      <c r="R145" s="214"/>
      <c r="S145" s="214"/>
      <c r="T145" s="45"/>
      <c r="U145" s="211"/>
      <c r="V145" s="214"/>
      <c r="W145" s="214"/>
      <c r="X145" s="214"/>
      <c r="Y145" s="45"/>
      <c r="Z145" s="211"/>
      <c r="AA145" s="214"/>
      <c r="AB145" s="45"/>
      <c r="AC145" s="211"/>
      <c r="AD145" s="214"/>
      <c r="AE145" s="45"/>
      <c r="AF145" s="211"/>
      <c r="AG145" s="214"/>
      <c r="AH145" s="163"/>
    </row>
    <row r="146" spans="1:34" ht="60" x14ac:dyDescent="0.25">
      <c r="A146" s="282"/>
      <c r="B146" s="271"/>
      <c r="C146" s="45" t="s">
        <v>83</v>
      </c>
      <c r="D146" s="211"/>
      <c r="E146" s="45"/>
      <c r="F146" s="211"/>
      <c r="G146" s="45"/>
      <c r="H146" s="211"/>
      <c r="I146" s="214"/>
      <c r="J146" s="214"/>
      <c r="K146" s="45"/>
      <c r="L146" s="211"/>
      <c r="M146" s="214"/>
      <c r="N146" s="214"/>
      <c r="O146" s="45"/>
      <c r="P146" s="176" t="s">
        <v>1028</v>
      </c>
      <c r="Q146" s="176" t="s">
        <v>1028</v>
      </c>
      <c r="R146" s="176" t="s">
        <v>1028</v>
      </c>
      <c r="S146" s="176" t="s">
        <v>1028</v>
      </c>
      <c r="T146" s="189" t="s">
        <v>1028</v>
      </c>
      <c r="U146" s="211"/>
      <c r="V146" s="214"/>
      <c r="W146" s="214"/>
      <c r="X146" s="214"/>
      <c r="Y146" s="45"/>
      <c r="Z146" s="211"/>
      <c r="AA146" s="214"/>
      <c r="AB146" s="45"/>
      <c r="AC146" s="211"/>
      <c r="AD146" s="214"/>
      <c r="AE146" s="45"/>
      <c r="AF146" s="211"/>
      <c r="AG146" s="214"/>
      <c r="AH146" s="163"/>
    </row>
    <row r="147" spans="1:34" x14ac:dyDescent="0.25">
      <c r="A147" s="282"/>
      <c r="B147" s="271"/>
      <c r="C147" s="45" t="s">
        <v>84</v>
      </c>
      <c r="D147" s="211"/>
      <c r="E147" s="45"/>
      <c r="F147" s="211"/>
      <c r="G147" s="45"/>
      <c r="H147" s="211"/>
      <c r="I147" s="214"/>
      <c r="J147" s="214"/>
      <c r="K147" s="45"/>
      <c r="L147" s="211"/>
      <c r="M147" s="214"/>
      <c r="N147" s="214"/>
      <c r="O147" s="45"/>
      <c r="P147" s="211"/>
      <c r="Q147" s="214"/>
      <c r="R147" s="214"/>
      <c r="S147" s="214"/>
      <c r="T147" s="45"/>
      <c r="U147" s="211"/>
      <c r="V147" s="214"/>
      <c r="W147" s="214"/>
      <c r="X147" s="214"/>
      <c r="Y147" s="45"/>
      <c r="Z147" s="211"/>
      <c r="AA147" s="214"/>
      <c r="AB147" s="45"/>
      <c r="AC147" s="211"/>
      <c r="AD147" s="214"/>
      <c r="AE147" s="45"/>
      <c r="AF147" s="211"/>
      <c r="AG147" s="214"/>
      <c r="AH147" s="163"/>
    </row>
    <row r="148" spans="1:34" x14ac:dyDescent="0.25">
      <c r="A148" s="282"/>
      <c r="B148" s="271"/>
      <c r="C148" s="45" t="s">
        <v>85</v>
      </c>
      <c r="D148" s="211"/>
      <c r="E148" s="45"/>
      <c r="F148" s="211"/>
      <c r="G148" s="45"/>
      <c r="H148" s="211"/>
      <c r="I148" s="214"/>
      <c r="J148" s="214"/>
      <c r="K148" s="45"/>
      <c r="L148" s="211"/>
      <c r="M148" s="214"/>
      <c r="N148" s="214"/>
      <c r="O148" s="45"/>
      <c r="P148" s="211"/>
      <c r="Q148" s="214"/>
      <c r="R148" s="214"/>
      <c r="S148" s="214"/>
      <c r="T148" s="45"/>
      <c r="U148" s="211"/>
      <c r="V148" s="214"/>
      <c r="W148" s="214"/>
      <c r="X148" s="214"/>
      <c r="Y148" s="45"/>
      <c r="Z148" s="211"/>
      <c r="AA148" s="214"/>
      <c r="AB148" s="45"/>
      <c r="AC148" s="211"/>
      <c r="AD148" s="214"/>
      <c r="AE148" s="45"/>
      <c r="AF148" s="211"/>
      <c r="AG148" s="214"/>
      <c r="AH148" s="163"/>
    </row>
    <row r="149" spans="1:34" ht="15" customHeight="1" x14ac:dyDescent="0.25">
      <c r="A149" s="282"/>
      <c r="B149" s="271" t="s">
        <v>108</v>
      </c>
      <c r="C149" s="45" t="s">
        <v>109</v>
      </c>
      <c r="D149" s="211"/>
      <c r="E149" s="45"/>
      <c r="F149" s="211"/>
      <c r="G149" s="45"/>
      <c r="H149" s="211"/>
      <c r="I149" s="214"/>
      <c r="J149" s="214"/>
      <c r="K149" s="45"/>
      <c r="L149" s="211"/>
      <c r="M149" s="214"/>
      <c r="N149" s="214"/>
      <c r="O149" s="45"/>
      <c r="P149" s="211"/>
      <c r="Q149" s="214"/>
      <c r="R149" s="214"/>
      <c r="S149" s="214"/>
      <c r="T149" s="45"/>
      <c r="U149" s="211"/>
      <c r="V149" s="214"/>
      <c r="W149" s="214"/>
      <c r="X149" s="214"/>
      <c r="Y149" s="45"/>
      <c r="Z149" s="211"/>
      <c r="AA149" s="214"/>
      <c r="AB149" s="45"/>
      <c r="AC149" s="211"/>
      <c r="AD149" s="214"/>
      <c r="AE149" s="45"/>
      <c r="AF149" s="211"/>
      <c r="AG149" s="214"/>
      <c r="AH149" s="163"/>
    </row>
    <row r="150" spans="1:34" ht="30" x14ac:dyDescent="0.25">
      <c r="A150" s="282"/>
      <c r="B150" s="271"/>
      <c r="C150" s="45" t="s">
        <v>110</v>
      </c>
      <c r="D150" s="211"/>
      <c r="E150" s="45"/>
      <c r="F150" s="211"/>
      <c r="G150" s="45"/>
      <c r="H150" s="211"/>
      <c r="I150" s="214"/>
      <c r="J150" s="214"/>
      <c r="K150" s="45"/>
      <c r="L150" s="211"/>
      <c r="M150" s="214"/>
      <c r="N150" s="214"/>
      <c r="O150" s="45"/>
      <c r="P150" s="211"/>
      <c r="Q150" s="214"/>
      <c r="R150" s="214"/>
      <c r="S150" s="214"/>
      <c r="T150" s="45"/>
      <c r="U150" s="211"/>
      <c r="V150" s="214"/>
      <c r="W150" s="214"/>
      <c r="X150" s="214"/>
      <c r="Y150" s="45"/>
      <c r="Z150" s="211"/>
      <c r="AA150" s="214"/>
      <c r="AB150" s="45"/>
      <c r="AC150" s="211"/>
      <c r="AD150" s="214"/>
      <c r="AE150" s="45"/>
      <c r="AF150" s="211"/>
      <c r="AG150" s="214"/>
      <c r="AH150" s="163"/>
    </row>
    <row r="151" spans="1:34" ht="30" x14ac:dyDescent="0.25">
      <c r="A151" s="282"/>
      <c r="B151" s="271"/>
      <c r="C151" s="45" t="s">
        <v>978</v>
      </c>
      <c r="D151" s="211"/>
      <c r="E151" s="45"/>
      <c r="F151" s="211"/>
      <c r="G151" s="45"/>
      <c r="H151" s="211"/>
      <c r="I151" s="214"/>
      <c r="J151" s="214"/>
      <c r="K151" s="45"/>
      <c r="L151" s="211"/>
      <c r="M151" s="214"/>
      <c r="N151" s="214"/>
      <c r="O151" s="45"/>
      <c r="P151" s="211"/>
      <c r="Q151" s="214"/>
      <c r="R151" s="214"/>
      <c r="S151" s="214"/>
      <c r="T151" s="45"/>
      <c r="U151" s="211"/>
      <c r="V151" s="214"/>
      <c r="W151" s="214"/>
      <c r="X151" s="214"/>
      <c r="Y151" s="45"/>
      <c r="Z151" s="211"/>
      <c r="AA151" s="214"/>
      <c r="AB151" s="45"/>
      <c r="AC151" s="211"/>
      <c r="AD151" s="214"/>
      <c r="AE151" s="45"/>
      <c r="AF151" s="211"/>
      <c r="AG151" s="214"/>
      <c r="AH151" s="163"/>
    </row>
    <row r="152" spans="1:34" ht="45" customHeight="1" x14ac:dyDescent="0.25">
      <c r="A152" s="282"/>
      <c r="B152" s="271" t="s">
        <v>104</v>
      </c>
      <c r="C152" s="45" t="s">
        <v>105</v>
      </c>
      <c r="D152" s="211"/>
      <c r="E152" s="45"/>
      <c r="F152" s="172"/>
      <c r="G152" s="45"/>
      <c r="H152" s="211"/>
      <c r="I152" s="214"/>
      <c r="J152" s="214"/>
      <c r="K152" s="45"/>
      <c r="L152" s="211"/>
      <c r="M152" s="214"/>
      <c r="N152" s="214"/>
      <c r="O152" s="45"/>
      <c r="P152" s="211"/>
      <c r="Q152" s="214"/>
      <c r="R152" s="214"/>
      <c r="S152" s="214"/>
      <c r="T152" s="45"/>
      <c r="U152" s="211"/>
      <c r="V152" s="214"/>
      <c r="W152" s="214"/>
      <c r="X152" s="214"/>
      <c r="Y152" s="45"/>
      <c r="Z152" s="211"/>
      <c r="AA152" s="144"/>
      <c r="AB152" s="45"/>
      <c r="AC152" s="211"/>
      <c r="AD152" s="214"/>
      <c r="AE152" s="45"/>
      <c r="AF152" s="211"/>
      <c r="AG152" s="214"/>
      <c r="AH152" s="163"/>
    </row>
    <row r="153" spans="1:34" x14ac:dyDescent="0.25">
      <c r="A153" s="282"/>
      <c r="B153" s="271"/>
      <c r="C153" s="45" t="s">
        <v>106</v>
      </c>
      <c r="D153" s="211"/>
      <c r="E153" s="45"/>
      <c r="F153" s="211"/>
      <c r="G153" s="45"/>
      <c r="H153" s="211"/>
      <c r="I153" s="214"/>
      <c r="J153" s="214"/>
      <c r="K153" s="45"/>
      <c r="L153" s="211"/>
      <c r="M153" s="214"/>
      <c r="N153" s="214"/>
      <c r="O153" s="45"/>
      <c r="P153" s="211"/>
      <c r="Q153" s="214"/>
      <c r="R153" s="214"/>
      <c r="S153" s="214"/>
      <c r="T153" s="45"/>
      <c r="U153" s="211"/>
      <c r="V153" s="214"/>
      <c r="W153" s="214"/>
      <c r="X153" s="214"/>
      <c r="Y153" s="45"/>
      <c r="Z153" s="211"/>
      <c r="AA153" s="214"/>
      <c r="AB153" s="45"/>
      <c r="AC153" s="211"/>
      <c r="AD153" s="214"/>
      <c r="AE153" s="45"/>
      <c r="AF153" s="211"/>
      <c r="AG153" s="214"/>
      <c r="AH153" s="163"/>
    </row>
    <row r="154" spans="1:34" ht="135" x14ac:dyDescent="0.25">
      <c r="A154" s="282"/>
      <c r="B154" s="271"/>
      <c r="C154" s="45" t="s">
        <v>314</v>
      </c>
      <c r="D154" s="211"/>
      <c r="E154" s="45"/>
      <c r="F154" s="176" t="s">
        <v>799</v>
      </c>
      <c r="G154" s="45"/>
      <c r="H154" s="211"/>
      <c r="I154" s="214"/>
      <c r="J154" s="177" t="s">
        <v>1018</v>
      </c>
      <c r="K154" s="45"/>
      <c r="L154" s="211"/>
      <c r="M154" s="214"/>
      <c r="N154" s="214"/>
      <c r="O154" s="45"/>
      <c r="P154" s="176" t="s">
        <v>1017</v>
      </c>
      <c r="Q154" s="177" t="s">
        <v>1017</v>
      </c>
      <c r="R154" s="177" t="s">
        <v>1017</v>
      </c>
      <c r="S154" s="177" t="s">
        <v>1017</v>
      </c>
      <c r="T154" s="189" t="s">
        <v>1017</v>
      </c>
      <c r="U154" s="211"/>
      <c r="V154" s="177" t="s">
        <v>1019</v>
      </c>
      <c r="W154" s="177" t="s">
        <v>1019</v>
      </c>
      <c r="X154" s="177" t="s">
        <v>1019</v>
      </c>
      <c r="Y154" s="189" t="s">
        <v>1019</v>
      </c>
      <c r="Z154" s="176" t="s">
        <v>1019</v>
      </c>
      <c r="AA154" s="177" t="s">
        <v>1019</v>
      </c>
      <c r="AB154" s="45"/>
      <c r="AC154" s="211"/>
      <c r="AD154" s="214"/>
      <c r="AE154" s="45"/>
      <c r="AF154" s="211"/>
      <c r="AG154" s="214"/>
      <c r="AH154" s="163"/>
    </row>
    <row r="155" spans="1:34" ht="80.25" customHeight="1" x14ac:dyDescent="0.25">
      <c r="A155" s="282"/>
      <c r="B155" s="271"/>
      <c r="C155" s="45" t="s">
        <v>324</v>
      </c>
      <c r="D155" s="211"/>
      <c r="E155" s="45"/>
      <c r="F155" s="211"/>
      <c r="G155" s="45"/>
      <c r="H155" s="211"/>
      <c r="I155" s="177" t="s">
        <v>1022</v>
      </c>
      <c r="J155" s="177" t="s">
        <v>1022</v>
      </c>
      <c r="K155" s="45"/>
      <c r="L155" s="176" t="s">
        <v>1022</v>
      </c>
      <c r="M155" s="177" t="s">
        <v>1022</v>
      </c>
      <c r="N155" s="177" t="s">
        <v>1022</v>
      </c>
      <c r="O155" s="189" t="s">
        <v>1022</v>
      </c>
      <c r="P155" s="176" t="s">
        <v>991</v>
      </c>
      <c r="Q155" s="177" t="s">
        <v>1021</v>
      </c>
      <c r="R155" s="177" t="s">
        <v>1020</v>
      </c>
      <c r="S155" s="177" t="s">
        <v>1020</v>
      </c>
      <c r="T155" s="45"/>
      <c r="U155" s="211"/>
      <c r="V155" s="214"/>
      <c r="W155" s="214"/>
      <c r="X155" s="214"/>
      <c r="Y155" s="189" t="s">
        <v>1022</v>
      </c>
      <c r="Z155" s="176" t="s">
        <v>1022</v>
      </c>
      <c r="AA155" s="177" t="s">
        <v>1022</v>
      </c>
      <c r="AB155" s="45"/>
      <c r="AC155" s="211"/>
      <c r="AD155" s="214"/>
      <c r="AE155" s="45"/>
      <c r="AF155" s="211"/>
      <c r="AG155" s="214"/>
      <c r="AH155" s="163"/>
    </row>
    <row r="156" spans="1:34" x14ac:dyDescent="0.25">
      <c r="A156" s="282"/>
      <c r="B156" s="271"/>
      <c r="C156" s="45" t="s">
        <v>107</v>
      </c>
      <c r="D156" s="211"/>
      <c r="E156" s="45"/>
      <c r="F156" s="211"/>
      <c r="G156" s="45"/>
      <c r="H156" s="211"/>
      <c r="I156" s="214"/>
      <c r="J156" s="214"/>
      <c r="K156" s="45"/>
      <c r="L156" s="211"/>
      <c r="M156" s="214"/>
      <c r="N156" s="214"/>
      <c r="O156" s="45"/>
      <c r="P156" s="211"/>
      <c r="Q156" s="214"/>
      <c r="R156" s="214"/>
      <c r="S156" s="214"/>
      <c r="T156" s="45"/>
      <c r="U156" s="211"/>
      <c r="V156" s="214"/>
      <c r="W156" s="214"/>
      <c r="X156" s="214"/>
      <c r="Y156" s="45"/>
      <c r="Z156" s="211"/>
      <c r="AA156" s="214"/>
      <c r="AB156" s="45"/>
      <c r="AC156" s="211"/>
      <c r="AD156" s="214"/>
      <c r="AE156" s="45"/>
      <c r="AF156" s="211"/>
      <c r="AG156" s="214"/>
      <c r="AH156" s="163"/>
    </row>
    <row r="157" spans="1:34" ht="30" x14ac:dyDescent="0.25">
      <c r="A157" s="282"/>
      <c r="B157" s="271" t="s">
        <v>177</v>
      </c>
      <c r="C157" s="45" t="s">
        <v>86</v>
      </c>
      <c r="D157" s="211"/>
      <c r="E157" s="45"/>
      <c r="F157" s="211"/>
      <c r="G157" s="45"/>
      <c r="H157" s="211"/>
      <c r="I157" s="214"/>
      <c r="J157" s="214"/>
      <c r="K157" s="45"/>
      <c r="L157" s="211"/>
      <c r="M157" s="214"/>
      <c r="N157" s="214"/>
      <c r="O157" s="45"/>
      <c r="P157" s="211"/>
      <c r="Q157" s="214"/>
      <c r="R157" s="214"/>
      <c r="S157" s="214"/>
      <c r="T157" s="45"/>
      <c r="U157" s="211"/>
      <c r="V157" s="214"/>
      <c r="W157" s="214"/>
      <c r="X157" s="214"/>
      <c r="Y157" s="45"/>
      <c r="Z157" s="211"/>
      <c r="AA157" s="214"/>
      <c r="AB157" s="45"/>
      <c r="AC157" s="211"/>
      <c r="AD157" s="214"/>
      <c r="AE157" s="45"/>
      <c r="AF157" s="211"/>
      <c r="AG157" s="214"/>
      <c r="AH157" s="163"/>
    </row>
    <row r="158" spans="1:34" ht="30" x14ac:dyDescent="0.25">
      <c r="A158" s="282"/>
      <c r="B158" s="271"/>
      <c r="C158" s="45" t="s">
        <v>87</v>
      </c>
      <c r="D158" s="211"/>
      <c r="E158" s="45"/>
      <c r="F158" s="211"/>
      <c r="G158" s="45"/>
      <c r="H158" s="211"/>
      <c r="I158" s="214"/>
      <c r="J158" s="214"/>
      <c r="K158" s="45"/>
      <c r="L158" s="211"/>
      <c r="M158" s="214"/>
      <c r="N158" s="214"/>
      <c r="O158" s="45"/>
      <c r="P158" s="211"/>
      <c r="Q158" s="214"/>
      <c r="R158" s="214"/>
      <c r="S158" s="214"/>
      <c r="T158" s="45"/>
      <c r="U158" s="211"/>
      <c r="V158" s="214"/>
      <c r="W158" s="214"/>
      <c r="X158" s="214"/>
      <c r="Y158" s="45"/>
      <c r="Z158" s="211"/>
      <c r="AA158" s="214"/>
      <c r="AB158" s="45"/>
      <c r="AC158" s="211"/>
      <c r="AD158" s="214"/>
      <c r="AE158" s="45"/>
      <c r="AF158" s="211"/>
      <c r="AG158" s="214"/>
      <c r="AH158" s="163"/>
    </row>
    <row r="159" spans="1:34" x14ac:dyDescent="0.25">
      <c r="A159" s="282"/>
      <c r="B159" s="271"/>
      <c r="C159" s="45" t="s">
        <v>162</v>
      </c>
      <c r="D159" s="211"/>
      <c r="E159" s="45"/>
      <c r="F159" s="211"/>
      <c r="G159" s="45"/>
      <c r="H159" s="211"/>
      <c r="I159" s="214"/>
      <c r="J159" s="214"/>
      <c r="K159" s="45"/>
      <c r="L159" s="211"/>
      <c r="M159" s="214"/>
      <c r="N159" s="214"/>
      <c r="O159" s="45"/>
      <c r="P159" s="211"/>
      <c r="Q159" s="214"/>
      <c r="R159" s="214"/>
      <c r="S159" s="214"/>
      <c r="T159" s="45"/>
      <c r="U159" s="211"/>
      <c r="V159" s="214"/>
      <c r="W159" s="214"/>
      <c r="X159" s="214"/>
      <c r="Y159" s="45"/>
      <c r="Z159" s="211"/>
      <c r="AA159" s="214"/>
      <c r="AB159" s="45"/>
      <c r="AC159" s="211"/>
      <c r="AD159" s="214"/>
      <c r="AE159" s="45"/>
      <c r="AF159" s="211"/>
      <c r="AG159" s="214"/>
      <c r="AH159" s="163"/>
    </row>
    <row r="160" spans="1:34" x14ac:dyDescent="0.25">
      <c r="A160" s="282"/>
      <c r="B160" s="271"/>
      <c r="C160" s="45" t="s">
        <v>852</v>
      </c>
      <c r="D160" s="211"/>
      <c r="E160" s="45"/>
      <c r="F160" s="211"/>
      <c r="G160" s="45"/>
      <c r="H160" s="211"/>
      <c r="I160" s="214"/>
      <c r="J160" s="214"/>
      <c r="K160" s="45"/>
      <c r="L160" s="211"/>
      <c r="M160" s="214"/>
      <c r="N160" s="214"/>
      <c r="O160" s="45"/>
      <c r="P160" s="211"/>
      <c r="Q160" s="214"/>
      <c r="R160" s="214"/>
      <c r="S160" s="214"/>
      <c r="T160" s="45"/>
      <c r="U160" s="211"/>
      <c r="V160" s="214"/>
      <c r="W160" s="214"/>
      <c r="X160" s="214"/>
      <c r="Y160" s="45"/>
      <c r="Z160" s="211"/>
      <c r="AA160" s="214"/>
      <c r="AB160" s="45"/>
      <c r="AC160" s="211"/>
      <c r="AD160" s="214"/>
      <c r="AE160" s="45"/>
      <c r="AF160" s="211"/>
      <c r="AG160" s="214"/>
      <c r="AH160" s="163"/>
    </row>
    <row r="161" spans="1:34" x14ac:dyDescent="0.25">
      <c r="A161" s="282"/>
      <c r="B161" s="271"/>
      <c r="C161" s="45" t="s">
        <v>192</v>
      </c>
      <c r="D161" s="211"/>
      <c r="E161" s="45"/>
      <c r="F161" s="211"/>
      <c r="G161" s="45"/>
      <c r="H161" s="211"/>
      <c r="I161" s="214"/>
      <c r="J161" s="214"/>
      <c r="K161" s="45"/>
      <c r="L161" s="211"/>
      <c r="M161" s="214"/>
      <c r="N161" s="214"/>
      <c r="O161" s="45"/>
      <c r="P161" s="211"/>
      <c r="Q161" s="214"/>
      <c r="R161" s="214"/>
      <c r="S161" s="214"/>
      <c r="T161" s="45"/>
      <c r="U161" s="211"/>
      <c r="V161" s="214"/>
      <c r="W161" s="214"/>
      <c r="X161" s="214"/>
      <c r="Y161" s="45"/>
      <c r="Z161" s="211"/>
      <c r="AA161" s="214"/>
      <c r="AB161" s="45"/>
      <c r="AC161" s="211"/>
      <c r="AD161" s="214"/>
      <c r="AE161" s="45"/>
      <c r="AF161" s="211"/>
      <c r="AG161" s="214"/>
      <c r="AH161" s="163"/>
    </row>
    <row r="162" spans="1:34" ht="45" x14ac:dyDescent="0.25">
      <c r="A162" s="282"/>
      <c r="B162" s="271"/>
      <c r="C162" s="45" t="s">
        <v>938</v>
      </c>
      <c r="D162" s="211"/>
      <c r="E162" s="45"/>
      <c r="F162" s="211"/>
      <c r="G162" s="45"/>
      <c r="H162" s="211"/>
      <c r="I162" s="214"/>
      <c r="J162" s="214"/>
      <c r="K162" s="45"/>
      <c r="L162" s="211"/>
      <c r="M162" s="214"/>
      <c r="N162" s="214"/>
      <c r="O162" s="45"/>
      <c r="P162" s="211"/>
      <c r="Q162" s="214"/>
      <c r="R162" s="214"/>
      <c r="S162" s="214"/>
      <c r="T162" s="45"/>
      <c r="U162" s="211"/>
      <c r="V162" s="214"/>
      <c r="W162" s="214"/>
      <c r="X162" s="214"/>
      <c r="Y162" s="189" t="s">
        <v>1006</v>
      </c>
      <c r="Z162" s="211"/>
      <c r="AA162" s="214"/>
      <c r="AB162" s="45"/>
      <c r="AC162" s="211"/>
      <c r="AD162" s="214"/>
      <c r="AE162" s="45"/>
      <c r="AF162" s="211"/>
      <c r="AG162" s="214"/>
      <c r="AH162" s="163"/>
    </row>
    <row r="163" spans="1:34" ht="60" x14ac:dyDescent="0.25">
      <c r="A163" s="282"/>
      <c r="B163" s="271" t="s">
        <v>9</v>
      </c>
      <c r="C163" s="45" t="s">
        <v>922</v>
      </c>
      <c r="D163" s="211"/>
      <c r="E163" s="45"/>
      <c r="F163" s="211"/>
      <c r="G163" s="45"/>
      <c r="H163" s="211"/>
      <c r="I163" s="214"/>
      <c r="J163" s="214"/>
      <c r="K163" s="45"/>
      <c r="L163" s="211"/>
      <c r="M163" s="214"/>
      <c r="N163" s="214"/>
      <c r="O163" s="45"/>
      <c r="P163" s="211"/>
      <c r="Q163" s="214"/>
      <c r="R163" s="214"/>
      <c r="S163" s="214"/>
      <c r="T163" s="45"/>
      <c r="U163" s="211"/>
      <c r="V163" s="214"/>
      <c r="W163" s="214"/>
      <c r="X163" s="214"/>
      <c r="Y163" s="189" t="s">
        <v>1003</v>
      </c>
      <c r="Z163" s="211"/>
      <c r="AA163" s="214"/>
      <c r="AB163" s="45"/>
      <c r="AC163" s="211"/>
      <c r="AD163" s="214"/>
      <c r="AE163" s="45"/>
      <c r="AF163" s="211"/>
      <c r="AG163" s="214"/>
      <c r="AH163" s="163"/>
    </row>
    <row r="164" spans="1:34" ht="15.75" thickBot="1" x14ac:dyDescent="0.3">
      <c r="A164" s="283"/>
      <c r="B164" s="272"/>
      <c r="C164" s="164" t="s">
        <v>10</v>
      </c>
      <c r="D164" s="212"/>
      <c r="E164" s="164"/>
      <c r="F164" s="212"/>
      <c r="G164" s="164"/>
      <c r="H164" s="212"/>
      <c r="I164" s="215"/>
      <c r="J164" s="215"/>
      <c r="K164" s="164"/>
      <c r="L164" s="212"/>
      <c r="M164" s="215"/>
      <c r="N164" s="215"/>
      <c r="O164" s="164"/>
      <c r="P164" s="212"/>
      <c r="Q164" s="215"/>
      <c r="R164" s="215"/>
      <c r="S164" s="215"/>
      <c r="T164" s="164"/>
      <c r="U164" s="212"/>
      <c r="V164" s="215"/>
      <c r="W164" s="215"/>
      <c r="X164" s="215"/>
      <c r="Y164" s="164"/>
      <c r="Z164" s="212"/>
      <c r="AA164" s="215"/>
      <c r="AB164" s="164"/>
      <c r="AC164" s="212"/>
      <c r="AD164" s="215"/>
      <c r="AE164" s="164"/>
      <c r="AF164" s="212"/>
      <c r="AG164" s="215"/>
      <c r="AH164" s="174"/>
    </row>
    <row r="165" spans="1:34" ht="45" x14ac:dyDescent="0.25">
      <c r="A165" s="281" t="s">
        <v>853</v>
      </c>
      <c r="B165" s="213" t="s">
        <v>1012</v>
      </c>
      <c r="C165" s="162" t="s">
        <v>88</v>
      </c>
      <c r="D165" s="210"/>
      <c r="E165" s="162"/>
      <c r="F165" s="210"/>
      <c r="G165" s="162"/>
      <c r="H165" s="210"/>
      <c r="I165" s="213"/>
      <c r="J165" s="213"/>
      <c r="K165" s="162"/>
      <c r="L165" s="210"/>
      <c r="M165" s="213"/>
      <c r="N165" s="213"/>
      <c r="O165" s="162"/>
      <c r="P165" s="210"/>
      <c r="Q165" s="213"/>
      <c r="R165" s="213"/>
      <c r="S165" s="213"/>
      <c r="T165" s="162"/>
      <c r="U165" s="210"/>
      <c r="V165" s="213"/>
      <c r="W165" s="213"/>
      <c r="X165" s="213"/>
      <c r="Y165" s="239" t="s">
        <v>1011</v>
      </c>
      <c r="Z165" s="210"/>
      <c r="AA165" s="213"/>
      <c r="AB165" s="162"/>
      <c r="AC165" s="210"/>
      <c r="AD165" s="213"/>
      <c r="AE165" s="162"/>
      <c r="AF165" s="210"/>
      <c r="AG165" s="213"/>
      <c r="AH165" s="219"/>
    </row>
    <row r="166" spans="1:34" ht="45" x14ac:dyDescent="0.25">
      <c r="A166" s="282"/>
      <c r="B166" s="271" t="s">
        <v>921</v>
      </c>
      <c r="C166" s="45" t="s">
        <v>89</v>
      </c>
      <c r="D166" s="211"/>
      <c r="E166" s="45"/>
      <c r="F166" s="211"/>
      <c r="G166" s="45"/>
      <c r="H166" s="211"/>
      <c r="I166" s="214"/>
      <c r="J166" s="214"/>
      <c r="K166" s="45"/>
      <c r="L166" s="211"/>
      <c r="M166" s="214"/>
      <c r="N166" s="214"/>
      <c r="O166" s="45"/>
      <c r="P166" s="211"/>
      <c r="Q166" s="214"/>
      <c r="R166" s="214"/>
      <c r="S166" s="214"/>
      <c r="T166" s="45"/>
      <c r="U166" s="211"/>
      <c r="V166" s="214"/>
      <c r="W166" s="214"/>
      <c r="X166" s="214"/>
      <c r="Y166" s="45"/>
      <c r="Z166" s="211"/>
      <c r="AA166" s="214"/>
      <c r="AB166" s="45"/>
      <c r="AC166" s="211"/>
      <c r="AD166" s="214"/>
      <c r="AE166" s="45"/>
      <c r="AF166" s="211"/>
      <c r="AG166" s="214"/>
      <c r="AH166" s="163"/>
    </row>
    <row r="167" spans="1:34" ht="30.75" thickBot="1" x14ac:dyDescent="0.3">
      <c r="A167" s="283"/>
      <c r="B167" s="272"/>
      <c r="C167" s="164" t="s">
        <v>90</v>
      </c>
      <c r="D167" s="212"/>
      <c r="E167" s="164"/>
      <c r="F167" s="212"/>
      <c r="G167" s="164"/>
      <c r="H167" s="212"/>
      <c r="I167" s="215"/>
      <c r="J167" s="215"/>
      <c r="K167" s="164"/>
      <c r="L167" s="212"/>
      <c r="M167" s="215"/>
      <c r="N167" s="215"/>
      <c r="O167" s="164"/>
      <c r="P167" s="212"/>
      <c r="Q167" s="215"/>
      <c r="R167" s="215"/>
      <c r="S167" s="215"/>
      <c r="T167" s="164"/>
      <c r="U167" s="212"/>
      <c r="V167" s="215"/>
      <c r="W167" s="215"/>
      <c r="X167" s="215"/>
      <c r="Y167" s="164"/>
      <c r="Z167" s="212"/>
      <c r="AA167" s="215"/>
      <c r="AB167" s="164"/>
      <c r="AC167" s="212"/>
      <c r="AD167" s="215"/>
      <c r="AE167" s="164"/>
      <c r="AF167" s="212"/>
      <c r="AG167" s="215"/>
      <c r="AH167" s="174"/>
    </row>
  </sheetData>
  <mergeCells count="67">
    <mergeCell ref="D1:AH1"/>
    <mergeCell ref="D2:K2"/>
    <mergeCell ref="L2:AB2"/>
    <mergeCell ref="AC2:AH2"/>
    <mergeCell ref="D3:E3"/>
    <mergeCell ref="F3:G3"/>
    <mergeCell ref="AC3:AE3"/>
    <mergeCell ref="AF3:AH3"/>
    <mergeCell ref="H3:K3"/>
    <mergeCell ref="L3:O3"/>
    <mergeCell ref="P3:T3"/>
    <mergeCell ref="U3:Y3"/>
    <mergeCell ref="Z3:AB3"/>
    <mergeCell ref="A1:C1"/>
    <mergeCell ref="A57:A75"/>
    <mergeCell ref="B57:B59"/>
    <mergeCell ref="B64:B66"/>
    <mergeCell ref="B68:B69"/>
    <mergeCell ref="B71:B75"/>
    <mergeCell ref="A26:A56"/>
    <mergeCell ref="B27:B30"/>
    <mergeCell ref="B42:B56"/>
    <mergeCell ref="A5:A8"/>
    <mergeCell ref="B5:B8"/>
    <mergeCell ref="A9:A12"/>
    <mergeCell ref="B9:B12"/>
    <mergeCell ref="A13:A25"/>
    <mergeCell ref="B14:B18"/>
    <mergeCell ref="B19:B23"/>
    <mergeCell ref="B80:B84"/>
    <mergeCell ref="B33:B41"/>
    <mergeCell ref="B85:B86"/>
    <mergeCell ref="B87:B89"/>
    <mergeCell ref="B90:B94"/>
    <mergeCell ref="B60:B62"/>
    <mergeCell ref="A2:A3"/>
    <mergeCell ref="B2:B3"/>
    <mergeCell ref="C2:C3"/>
    <mergeCell ref="A165:A167"/>
    <mergeCell ref="B163:B164"/>
    <mergeCell ref="B109:B110"/>
    <mergeCell ref="B125:B127"/>
    <mergeCell ref="B111:B112"/>
    <mergeCell ref="B113:B114"/>
    <mergeCell ref="B95:B96"/>
    <mergeCell ref="B97:B99"/>
    <mergeCell ref="B102:B103"/>
    <mergeCell ref="A95:A105"/>
    <mergeCell ref="B24:B25"/>
    <mergeCell ref="A76:A94"/>
    <mergeCell ref="B76:B79"/>
    <mergeCell ref="B166:B167"/>
    <mergeCell ref="A132:A135"/>
    <mergeCell ref="A136:A138"/>
    <mergeCell ref="B136:B137"/>
    <mergeCell ref="A106:A131"/>
    <mergeCell ref="B132:B133"/>
    <mergeCell ref="B106:B107"/>
    <mergeCell ref="B115:B116"/>
    <mergeCell ref="B117:B119"/>
    <mergeCell ref="B120:B123"/>
    <mergeCell ref="B128:B130"/>
    <mergeCell ref="A139:A164"/>
    <mergeCell ref="B139:B148"/>
    <mergeCell ref="B149:B151"/>
    <mergeCell ref="B152:B156"/>
    <mergeCell ref="B157:B162"/>
  </mergeCells>
  <pageMargins left="0.19685039370078741" right="0.19685039370078741" top="0.19685039370078741" bottom="0.19685039370078741" header="0" footer="0"/>
  <pageSetup paperSize="8" scale="47" fitToWidth="2" fitToHeight="0"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Y88"/>
  <sheetViews>
    <sheetView view="pageBreakPreview" topLeftCell="A19" zoomScale="70" zoomScaleNormal="70" zoomScaleSheetLayoutView="70" zoomScalePageLayoutView="70" workbookViewId="0">
      <selection activeCell="F27" sqref="F27"/>
    </sheetView>
  </sheetViews>
  <sheetFormatPr baseColWidth="10" defaultColWidth="11.42578125" defaultRowHeight="15" x14ac:dyDescent="0.25"/>
  <cols>
    <col min="1" max="1" width="15.7109375" style="80" customWidth="1"/>
    <col min="2" max="2" width="23.42578125" style="80" customWidth="1"/>
    <col min="3" max="3" width="19.28515625" style="84" customWidth="1"/>
    <col min="4" max="4" width="9.42578125" style="84" customWidth="1"/>
    <col min="5" max="5" width="52.28515625" style="84" bestFit="1" customWidth="1"/>
    <col min="6" max="6" width="154" style="65" customWidth="1"/>
    <col min="7" max="7" width="14" style="65" customWidth="1"/>
    <col min="8" max="8" width="14.42578125" style="83" bestFit="1" customWidth="1"/>
    <col min="9" max="9" width="10.7109375" style="83" customWidth="1"/>
    <col min="10" max="14" width="10.7109375" style="80" customWidth="1"/>
    <col min="15" max="15" width="18.7109375" style="80" customWidth="1"/>
    <col min="16" max="20" width="5.7109375" style="80" customWidth="1"/>
    <col min="21" max="16384" width="11.42578125" style="80"/>
  </cols>
  <sheetData>
    <row r="1" spans="1:15" ht="60.75" x14ac:dyDescent="0.25">
      <c r="A1" s="301" t="s">
        <v>607</v>
      </c>
      <c r="B1" s="301"/>
      <c r="C1" s="301"/>
      <c r="D1" s="301"/>
      <c r="E1" s="301"/>
      <c r="F1" s="301"/>
      <c r="G1" s="301"/>
      <c r="H1" s="301"/>
      <c r="I1" s="301"/>
      <c r="J1" s="301"/>
      <c r="K1" s="301"/>
      <c r="L1" s="301"/>
      <c r="M1" s="301"/>
      <c r="N1" s="39"/>
    </row>
    <row r="2" spans="1:15" ht="27.75" customHeight="1" x14ac:dyDescent="0.25">
      <c r="C2" s="81"/>
      <c r="D2" s="81"/>
      <c r="E2" s="81"/>
      <c r="F2" s="82"/>
      <c r="G2" s="82"/>
    </row>
    <row r="3" spans="1:15" ht="51" customHeight="1" thickBot="1" x14ac:dyDescent="0.3">
      <c r="A3" s="302" t="s">
        <v>863</v>
      </c>
      <c r="B3" s="302"/>
      <c r="C3" s="302"/>
      <c r="D3" s="302"/>
      <c r="E3" s="302"/>
      <c r="F3" s="302"/>
      <c r="G3" s="82"/>
    </row>
    <row r="4" spans="1:15" s="39" customFormat="1" ht="41.25" thickBot="1" x14ac:dyDescent="0.3">
      <c r="A4" s="79" t="s">
        <v>274</v>
      </c>
      <c r="B4" s="79" t="s">
        <v>277</v>
      </c>
      <c r="C4" s="79" t="s">
        <v>257</v>
      </c>
      <c r="D4" s="49" t="s">
        <v>149</v>
      </c>
      <c r="E4" s="21" t="s">
        <v>230</v>
      </c>
      <c r="F4" s="21" t="s">
        <v>833</v>
      </c>
      <c r="G4" s="23"/>
    </row>
    <row r="5" spans="1:15" s="39" customFormat="1" ht="20.25" x14ac:dyDescent="0.25">
      <c r="A5" s="300" t="s">
        <v>275</v>
      </c>
      <c r="B5" s="300" t="s">
        <v>233</v>
      </c>
      <c r="C5" s="300">
        <v>1</v>
      </c>
      <c r="D5" s="85">
        <v>10</v>
      </c>
      <c r="E5" s="86" t="s">
        <v>444</v>
      </c>
      <c r="F5" s="50" t="s">
        <v>452</v>
      </c>
      <c r="G5" s="87"/>
    </row>
    <row r="6" spans="1:15" s="39" customFormat="1" ht="20.25" x14ac:dyDescent="0.25">
      <c r="A6" s="300"/>
      <c r="B6" s="300"/>
      <c r="C6" s="300"/>
      <c r="D6" s="88">
        <v>11</v>
      </c>
      <c r="E6" s="89" t="s">
        <v>443</v>
      </c>
      <c r="F6" s="50" t="s">
        <v>454</v>
      </c>
      <c r="G6" s="87"/>
    </row>
    <row r="7" spans="1:15" s="39" customFormat="1" ht="60.75" x14ac:dyDescent="0.25">
      <c r="A7" s="300"/>
      <c r="B7" s="300"/>
      <c r="C7" s="300"/>
      <c r="D7" s="88">
        <v>12</v>
      </c>
      <c r="E7" s="90" t="s">
        <v>297</v>
      </c>
      <c r="F7" s="50" t="s">
        <v>453</v>
      </c>
      <c r="G7" s="91"/>
    </row>
    <row r="8" spans="1:15" s="39" customFormat="1" ht="40.5" x14ac:dyDescent="0.25">
      <c r="A8" s="300"/>
      <c r="B8" s="300"/>
      <c r="C8" s="300"/>
      <c r="D8" s="88">
        <v>13</v>
      </c>
      <c r="E8" s="90" t="s">
        <v>296</v>
      </c>
      <c r="F8" s="50" t="s">
        <v>455</v>
      </c>
      <c r="G8" s="91"/>
    </row>
    <row r="9" spans="1:15" s="39" customFormat="1" ht="20.25" x14ac:dyDescent="0.25">
      <c r="A9" s="300"/>
      <c r="B9" s="300"/>
      <c r="C9" s="300"/>
      <c r="D9" s="88">
        <v>14</v>
      </c>
      <c r="E9" s="90" t="s">
        <v>5</v>
      </c>
      <c r="F9" s="51" t="s">
        <v>239</v>
      </c>
      <c r="G9" s="92"/>
      <c r="O9" s="93"/>
    </row>
    <row r="10" spans="1:15" s="39" customFormat="1" ht="81" x14ac:dyDescent="0.25">
      <c r="A10" s="300"/>
      <c r="B10" s="300"/>
      <c r="C10" s="300"/>
      <c r="D10" s="88">
        <v>15</v>
      </c>
      <c r="E10" s="90" t="s">
        <v>231</v>
      </c>
      <c r="F10" s="50" t="s">
        <v>253</v>
      </c>
      <c r="G10" s="92"/>
      <c r="O10" s="93"/>
    </row>
    <row r="11" spans="1:15" s="39" customFormat="1" ht="20.25" x14ac:dyDescent="0.25">
      <c r="A11" s="300"/>
      <c r="B11" s="300"/>
      <c r="C11" s="300"/>
      <c r="D11" s="88">
        <v>16</v>
      </c>
      <c r="E11" s="90" t="s">
        <v>232</v>
      </c>
      <c r="F11" s="50" t="s">
        <v>251</v>
      </c>
      <c r="G11" s="92"/>
    </row>
    <row r="12" spans="1:15" s="39" customFormat="1" ht="21" thickBot="1" x14ac:dyDescent="0.3">
      <c r="A12" s="300"/>
      <c r="B12" s="300"/>
      <c r="C12" s="300"/>
      <c r="D12" s="94">
        <v>17</v>
      </c>
      <c r="E12" s="95" t="s">
        <v>265</v>
      </c>
      <c r="F12" s="52" t="s">
        <v>266</v>
      </c>
      <c r="G12" s="92"/>
    </row>
    <row r="13" spans="1:15" s="39" customFormat="1" ht="20.25" x14ac:dyDescent="0.25">
      <c r="A13" s="303" t="s">
        <v>276</v>
      </c>
      <c r="B13" s="303" t="s">
        <v>234</v>
      </c>
      <c r="C13" s="303">
        <v>2</v>
      </c>
      <c r="D13" s="85">
        <v>20</v>
      </c>
      <c r="E13" s="86" t="s">
        <v>444</v>
      </c>
      <c r="F13" s="53" t="s">
        <v>450</v>
      </c>
      <c r="G13" s="87"/>
    </row>
    <row r="14" spans="1:15" s="39" customFormat="1" ht="20.25" x14ac:dyDescent="0.25">
      <c r="A14" s="300"/>
      <c r="B14" s="300"/>
      <c r="C14" s="300"/>
      <c r="D14" s="88">
        <v>21</v>
      </c>
      <c r="E14" s="89" t="s">
        <v>443</v>
      </c>
      <c r="F14" s="55" t="s">
        <v>558</v>
      </c>
      <c r="G14" s="87"/>
    </row>
    <row r="15" spans="1:15" s="39" customFormat="1" ht="121.5" x14ac:dyDescent="0.25">
      <c r="A15" s="300"/>
      <c r="B15" s="300"/>
      <c r="C15" s="300"/>
      <c r="D15" s="88">
        <v>22</v>
      </c>
      <c r="E15" s="90" t="s">
        <v>297</v>
      </c>
      <c r="F15" s="50" t="s">
        <v>462</v>
      </c>
      <c r="G15" s="91"/>
    </row>
    <row r="16" spans="1:15" s="39" customFormat="1" ht="40.5" x14ac:dyDescent="0.25">
      <c r="A16" s="300"/>
      <c r="B16" s="300"/>
      <c r="C16" s="300"/>
      <c r="D16" s="88">
        <v>23</v>
      </c>
      <c r="E16" s="90" t="s">
        <v>296</v>
      </c>
      <c r="F16" s="50" t="s">
        <v>269</v>
      </c>
      <c r="G16" s="91"/>
    </row>
    <row r="17" spans="1:7" s="39" customFormat="1" ht="40.5" x14ac:dyDescent="0.25">
      <c r="A17" s="300"/>
      <c r="B17" s="300"/>
      <c r="C17" s="300"/>
      <c r="D17" s="88">
        <v>24</v>
      </c>
      <c r="E17" s="90" t="s">
        <v>5</v>
      </c>
      <c r="F17" s="50" t="s">
        <v>418</v>
      </c>
      <c r="G17" s="92"/>
    </row>
    <row r="18" spans="1:7" s="39" customFormat="1" ht="141.75" x14ac:dyDescent="0.25">
      <c r="A18" s="300"/>
      <c r="B18" s="300"/>
      <c r="C18" s="300"/>
      <c r="D18" s="88">
        <v>25</v>
      </c>
      <c r="E18" s="90" t="s">
        <v>231</v>
      </c>
      <c r="F18" s="50" t="s">
        <v>448</v>
      </c>
      <c r="G18" s="92"/>
    </row>
    <row r="19" spans="1:7" s="39" customFormat="1" ht="60.75" x14ac:dyDescent="0.25">
      <c r="A19" s="300"/>
      <c r="B19" s="300"/>
      <c r="C19" s="300"/>
      <c r="D19" s="88">
        <v>26</v>
      </c>
      <c r="E19" s="90" t="s">
        <v>232</v>
      </c>
      <c r="F19" s="50" t="s">
        <v>252</v>
      </c>
      <c r="G19" s="92"/>
    </row>
    <row r="20" spans="1:7" s="39" customFormat="1" ht="41.25" thickBot="1" x14ac:dyDescent="0.3">
      <c r="A20" s="300"/>
      <c r="B20" s="300"/>
      <c r="C20" s="304"/>
      <c r="D20" s="96">
        <v>27</v>
      </c>
      <c r="E20" s="95" t="s">
        <v>265</v>
      </c>
      <c r="F20" s="54" t="s">
        <v>378</v>
      </c>
      <c r="G20" s="92"/>
    </row>
    <row r="21" spans="1:7" s="39" customFormat="1" ht="69" customHeight="1" x14ac:dyDescent="0.25">
      <c r="A21" s="305" t="s">
        <v>278</v>
      </c>
      <c r="B21" s="305" t="s">
        <v>235</v>
      </c>
      <c r="C21" s="305">
        <v>3</v>
      </c>
      <c r="D21" s="97">
        <v>30</v>
      </c>
      <c r="E21" s="86" t="s">
        <v>444</v>
      </c>
      <c r="F21" s="55" t="s">
        <v>456</v>
      </c>
      <c r="G21" s="87"/>
    </row>
    <row r="22" spans="1:7" s="39" customFormat="1" ht="20.25" x14ac:dyDescent="0.25">
      <c r="A22" s="306"/>
      <c r="B22" s="306"/>
      <c r="C22" s="306"/>
      <c r="D22" s="88">
        <v>31</v>
      </c>
      <c r="E22" s="89" t="s">
        <v>443</v>
      </c>
      <c r="F22" s="55" t="s">
        <v>449</v>
      </c>
      <c r="G22" s="87"/>
    </row>
    <row r="23" spans="1:7" s="39" customFormat="1" ht="101.25" x14ac:dyDescent="0.25">
      <c r="A23" s="306"/>
      <c r="B23" s="306"/>
      <c r="C23" s="306"/>
      <c r="D23" s="88">
        <v>32</v>
      </c>
      <c r="E23" s="90" t="s">
        <v>297</v>
      </c>
      <c r="F23" s="50" t="s">
        <v>451</v>
      </c>
      <c r="G23" s="91"/>
    </row>
    <row r="24" spans="1:7" s="39" customFormat="1" ht="40.5" x14ac:dyDescent="0.25">
      <c r="A24" s="306"/>
      <c r="B24" s="306"/>
      <c r="C24" s="306"/>
      <c r="D24" s="88">
        <v>33</v>
      </c>
      <c r="E24" s="90" t="s">
        <v>296</v>
      </c>
      <c r="F24" s="50" t="s">
        <v>979</v>
      </c>
      <c r="G24" s="91"/>
    </row>
    <row r="25" spans="1:7" s="39" customFormat="1" ht="60.75" x14ac:dyDescent="0.25">
      <c r="A25" s="306"/>
      <c r="B25" s="306"/>
      <c r="C25" s="306"/>
      <c r="D25" s="88">
        <v>34</v>
      </c>
      <c r="E25" s="90" t="s">
        <v>5</v>
      </c>
      <c r="F25" s="50" t="s">
        <v>419</v>
      </c>
      <c r="G25" s="91"/>
    </row>
    <row r="26" spans="1:7" s="39" customFormat="1" ht="101.25" x14ac:dyDescent="0.25">
      <c r="A26" s="306"/>
      <c r="B26" s="306"/>
      <c r="C26" s="306"/>
      <c r="D26" s="88">
        <v>35</v>
      </c>
      <c r="E26" s="90" t="s">
        <v>231</v>
      </c>
      <c r="F26" s="50" t="s">
        <v>1036</v>
      </c>
      <c r="G26" s="92"/>
    </row>
    <row r="27" spans="1:7" s="39" customFormat="1" ht="101.25" x14ac:dyDescent="0.25">
      <c r="A27" s="306"/>
      <c r="B27" s="306"/>
      <c r="C27" s="306"/>
      <c r="D27" s="88">
        <v>36</v>
      </c>
      <c r="E27" s="98" t="s">
        <v>232</v>
      </c>
      <c r="F27" s="56" t="s">
        <v>254</v>
      </c>
      <c r="G27" s="99"/>
    </row>
    <row r="28" spans="1:7" s="39" customFormat="1" ht="21" thickBot="1" x14ac:dyDescent="0.3">
      <c r="A28" s="307"/>
      <c r="B28" s="307"/>
      <c r="C28" s="307"/>
      <c r="D28" s="94">
        <v>37</v>
      </c>
      <c r="E28" s="95" t="s">
        <v>265</v>
      </c>
      <c r="F28" s="54" t="s">
        <v>420</v>
      </c>
      <c r="G28" s="99"/>
    </row>
    <row r="29" spans="1:7" s="39" customFormat="1" ht="40.5" x14ac:dyDescent="0.25">
      <c r="A29" s="305" t="s">
        <v>279</v>
      </c>
      <c r="B29" s="305" t="s">
        <v>236</v>
      </c>
      <c r="C29" s="300">
        <v>4</v>
      </c>
      <c r="D29" s="85">
        <v>40</v>
      </c>
      <c r="E29" s="86" t="s">
        <v>444</v>
      </c>
      <c r="F29" s="50" t="s">
        <v>446</v>
      </c>
      <c r="G29" s="87"/>
    </row>
    <row r="30" spans="1:7" s="39" customFormat="1" ht="20.25" x14ac:dyDescent="0.25">
      <c r="A30" s="306"/>
      <c r="B30" s="306"/>
      <c r="C30" s="300"/>
      <c r="D30" s="88">
        <v>41</v>
      </c>
      <c r="E30" s="89" t="s">
        <v>443</v>
      </c>
      <c r="F30" s="56" t="s">
        <v>447</v>
      </c>
      <c r="G30" s="87"/>
    </row>
    <row r="31" spans="1:7" s="39" customFormat="1" ht="40.5" x14ac:dyDescent="0.25">
      <c r="A31" s="306"/>
      <c r="B31" s="306"/>
      <c r="C31" s="300"/>
      <c r="D31" s="88">
        <v>42</v>
      </c>
      <c r="E31" s="90" t="s">
        <v>297</v>
      </c>
      <c r="F31" s="56" t="s">
        <v>264</v>
      </c>
      <c r="G31" s="91"/>
    </row>
    <row r="32" spans="1:7" s="39" customFormat="1" ht="40.5" x14ac:dyDescent="0.25">
      <c r="A32" s="306"/>
      <c r="B32" s="306"/>
      <c r="C32" s="300"/>
      <c r="D32" s="88">
        <v>43</v>
      </c>
      <c r="E32" s="90" t="s">
        <v>296</v>
      </c>
      <c r="F32" s="56" t="s">
        <v>273</v>
      </c>
      <c r="G32" s="91"/>
    </row>
    <row r="33" spans="1:14" s="39" customFormat="1" ht="20.25" x14ac:dyDescent="0.25">
      <c r="A33" s="306"/>
      <c r="B33" s="306"/>
      <c r="C33" s="300"/>
      <c r="D33" s="88">
        <v>44</v>
      </c>
      <c r="E33" s="90" t="s">
        <v>5</v>
      </c>
      <c r="F33" s="51" t="s">
        <v>145</v>
      </c>
      <c r="G33" s="91"/>
    </row>
    <row r="34" spans="1:14" s="39" customFormat="1" ht="101.25" x14ac:dyDescent="0.25">
      <c r="A34" s="306"/>
      <c r="B34" s="306"/>
      <c r="C34" s="300"/>
      <c r="D34" s="88">
        <v>45</v>
      </c>
      <c r="E34" s="90" t="s">
        <v>231</v>
      </c>
      <c r="F34" s="50" t="s">
        <v>457</v>
      </c>
      <c r="G34" s="92"/>
    </row>
    <row r="35" spans="1:14" s="39" customFormat="1" ht="60.75" x14ac:dyDescent="0.25">
      <c r="A35" s="306"/>
      <c r="B35" s="306"/>
      <c r="C35" s="300"/>
      <c r="D35" s="88">
        <v>46</v>
      </c>
      <c r="E35" s="98" t="s">
        <v>232</v>
      </c>
      <c r="F35" s="50" t="s">
        <v>271</v>
      </c>
      <c r="G35" s="100"/>
    </row>
    <row r="36" spans="1:14" s="39" customFormat="1" ht="41.25" thickBot="1" x14ac:dyDescent="0.3">
      <c r="A36" s="307"/>
      <c r="B36" s="307"/>
      <c r="C36" s="304"/>
      <c r="D36" s="96">
        <v>47</v>
      </c>
      <c r="E36" s="95" t="s">
        <v>265</v>
      </c>
      <c r="F36" s="54" t="s">
        <v>421</v>
      </c>
      <c r="G36" s="92"/>
      <c r="H36" s="83"/>
      <c r="I36" s="80"/>
      <c r="J36" s="80"/>
      <c r="K36" s="80"/>
    </row>
    <row r="37" spans="1:14" s="39" customFormat="1" ht="40.5" x14ac:dyDescent="0.25">
      <c r="A37" s="305" t="s">
        <v>280</v>
      </c>
      <c r="B37" s="305" t="s">
        <v>237</v>
      </c>
      <c r="C37" s="303">
        <v>5</v>
      </c>
      <c r="D37" s="97">
        <v>50</v>
      </c>
      <c r="E37" s="86" t="s">
        <v>444</v>
      </c>
      <c r="F37" s="53" t="s">
        <v>238</v>
      </c>
      <c r="G37" s="87"/>
    </row>
    <row r="38" spans="1:14" s="39" customFormat="1" ht="20.25" x14ac:dyDescent="0.25">
      <c r="A38" s="306"/>
      <c r="B38" s="306"/>
      <c r="C38" s="300"/>
      <c r="D38" s="88">
        <v>51</v>
      </c>
      <c r="E38" s="89" t="s">
        <v>443</v>
      </c>
      <c r="F38" s="71" t="s">
        <v>445</v>
      </c>
      <c r="G38" s="87"/>
    </row>
    <row r="39" spans="1:14" s="39" customFormat="1" ht="40.5" x14ac:dyDescent="0.25">
      <c r="A39" s="306"/>
      <c r="B39" s="306"/>
      <c r="C39" s="300"/>
      <c r="D39" s="88">
        <v>52</v>
      </c>
      <c r="E39" s="90" t="s">
        <v>297</v>
      </c>
      <c r="F39" s="56" t="s">
        <v>263</v>
      </c>
      <c r="G39" s="91"/>
    </row>
    <row r="40" spans="1:14" s="39" customFormat="1" ht="20.25" x14ac:dyDescent="0.25">
      <c r="A40" s="306"/>
      <c r="B40" s="306"/>
      <c r="C40" s="300"/>
      <c r="D40" s="88">
        <v>53</v>
      </c>
      <c r="E40" s="90" t="s">
        <v>296</v>
      </c>
      <c r="F40" s="56" t="s">
        <v>262</v>
      </c>
      <c r="G40" s="91"/>
    </row>
    <row r="41" spans="1:14" s="39" customFormat="1" ht="40.5" x14ac:dyDescent="0.25">
      <c r="A41" s="306"/>
      <c r="B41" s="306"/>
      <c r="C41" s="300"/>
      <c r="D41" s="88">
        <v>54</v>
      </c>
      <c r="E41" s="90" t="s">
        <v>5</v>
      </c>
      <c r="F41" s="50" t="s">
        <v>270</v>
      </c>
      <c r="G41" s="91"/>
    </row>
    <row r="42" spans="1:14" s="39" customFormat="1" ht="121.5" x14ac:dyDescent="0.25">
      <c r="A42" s="306"/>
      <c r="B42" s="306"/>
      <c r="C42" s="300"/>
      <c r="D42" s="88">
        <v>55</v>
      </c>
      <c r="E42" s="90" t="s">
        <v>231</v>
      </c>
      <c r="F42" s="50" t="s">
        <v>980</v>
      </c>
      <c r="G42" s="92"/>
    </row>
    <row r="43" spans="1:14" s="39" customFormat="1" ht="40.5" x14ac:dyDescent="0.25">
      <c r="A43" s="306"/>
      <c r="B43" s="306"/>
      <c r="C43" s="300"/>
      <c r="D43" s="88">
        <v>56</v>
      </c>
      <c r="E43" s="90" t="s">
        <v>232</v>
      </c>
      <c r="F43" s="50" t="s">
        <v>272</v>
      </c>
      <c r="G43" s="91"/>
    </row>
    <row r="44" spans="1:14" s="39" customFormat="1" ht="21" thickBot="1" x14ac:dyDescent="0.3">
      <c r="A44" s="307"/>
      <c r="B44" s="307"/>
      <c r="C44" s="304"/>
      <c r="D44" s="96">
        <v>57</v>
      </c>
      <c r="E44" s="95" t="s">
        <v>265</v>
      </c>
      <c r="F44" s="54" t="s">
        <v>267</v>
      </c>
      <c r="G44" s="92"/>
    </row>
    <row r="45" spans="1:14" s="39" customFormat="1" x14ac:dyDescent="0.25">
      <c r="J45" s="30"/>
      <c r="K45" s="30"/>
      <c r="L45" s="30"/>
      <c r="M45" s="30"/>
      <c r="N45" s="30"/>
    </row>
    <row r="46" spans="1:14" ht="60" customHeight="1" thickBot="1" x14ac:dyDescent="0.3">
      <c r="A46" s="324" t="s">
        <v>864</v>
      </c>
      <c r="B46" s="324"/>
      <c r="C46" s="324"/>
      <c r="D46" s="324"/>
      <c r="E46" s="324"/>
      <c r="F46" s="324"/>
      <c r="H46" s="39"/>
      <c r="I46" s="39"/>
    </row>
    <row r="47" spans="1:14" s="39" customFormat="1" ht="60" customHeight="1" thickBot="1" x14ac:dyDescent="0.3">
      <c r="A47" s="21" t="s">
        <v>835</v>
      </c>
      <c r="B47" s="21" t="s">
        <v>277</v>
      </c>
      <c r="C47" s="21" t="s">
        <v>257</v>
      </c>
      <c r="D47" s="49" t="s">
        <v>149</v>
      </c>
      <c r="E47" s="308" t="s">
        <v>834</v>
      </c>
      <c r="F47" s="309"/>
    </row>
    <row r="48" spans="1:14" s="39" customFormat="1" ht="39.950000000000003" customHeight="1" x14ac:dyDescent="0.25">
      <c r="A48" s="310" t="s">
        <v>281</v>
      </c>
      <c r="B48" s="305" t="s">
        <v>240</v>
      </c>
      <c r="C48" s="303">
        <v>1</v>
      </c>
      <c r="D48" s="101">
        <v>10</v>
      </c>
      <c r="E48" s="312" t="s">
        <v>298</v>
      </c>
      <c r="F48" s="313"/>
    </row>
    <row r="49" spans="1:25" s="39" customFormat="1" ht="39.950000000000003" customHeight="1" thickBot="1" x14ac:dyDescent="0.3">
      <c r="A49" s="311"/>
      <c r="B49" s="307"/>
      <c r="C49" s="304"/>
      <c r="D49" s="102">
        <v>11</v>
      </c>
      <c r="E49" s="314" t="s">
        <v>329</v>
      </c>
      <c r="F49" s="315"/>
    </row>
    <row r="50" spans="1:25" s="39" customFormat="1" ht="39.950000000000003" customHeight="1" x14ac:dyDescent="0.25">
      <c r="A50" s="317" t="s">
        <v>282</v>
      </c>
      <c r="B50" s="305" t="s">
        <v>241</v>
      </c>
      <c r="C50" s="303">
        <v>2</v>
      </c>
      <c r="D50" s="101">
        <v>20</v>
      </c>
      <c r="E50" s="312" t="s">
        <v>422</v>
      </c>
      <c r="F50" s="313"/>
    </row>
    <row r="51" spans="1:25" s="39" customFormat="1" ht="39.950000000000003" customHeight="1" thickBot="1" x14ac:dyDescent="0.3">
      <c r="A51" s="318"/>
      <c r="B51" s="307"/>
      <c r="C51" s="304"/>
      <c r="D51" s="102">
        <v>21</v>
      </c>
      <c r="E51" s="314" t="s">
        <v>356</v>
      </c>
      <c r="F51" s="315"/>
    </row>
    <row r="52" spans="1:25" s="39" customFormat="1" ht="39.950000000000003" customHeight="1" x14ac:dyDescent="0.25">
      <c r="A52" s="317" t="s">
        <v>283</v>
      </c>
      <c r="B52" s="305" t="s">
        <v>242</v>
      </c>
      <c r="C52" s="303">
        <v>3</v>
      </c>
      <c r="D52" s="101">
        <v>30</v>
      </c>
      <c r="E52" s="312" t="s">
        <v>299</v>
      </c>
      <c r="F52" s="313"/>
    </row>
    <row r="53" spans="1:25" s="39" customFormat="1" ht="39.950000000000003" customHeight="1" thickBot="1" x14ac:dyDescent="0.3">
      <c r="A53" s="318"/>
      <c r="B53" s="307"/>
      <c r="C53" s="304"/>
      <c r="D53" s="102">
        <v>31</v>
      </c>
      <c r="E53" s="314" t="s">
        <v>423</v>
      </c>
      <c r="F53" s="315"/>
    </row>
    <row r="54" spans="1:25" s="39" customFormat="1" ht="39.950000000000003" customHeight="1" x14ac:dyDescent="0.25">
      <c r="A54" s="317" t="s">
        <v>284</v>
      </c>
      <c r="B54" s="305" t="s">
        <v>243</v>
      </c>
      <c r="C54" s="303">
        <v>4</v>
      </c>
      <c r="D54" s="101">
        <v>40</v>
      </c>
      <c r="E54" s="312" t="s">
        <v>424</v>
      </c>
      <c r="F54" s="313"/>
    </row>
    <row r="55" spans="1:25" s="39" customFormat="1" ht="39.950000000000003" customHeight="1" thickBot="1" x14ac:dyDescent="0.3">
      <c r="A55" s="318"/>
      <c r="B55" s="307"/>
      <c r="C55" s="304"/>
      <c r="D55" s="102">
        <v>41</v>
      </c>
      <c r="E55" s="314" t="s">
        <v>425</v>
      </c>
      <c r="F55" s="315"/>
    </row>
    <row r="56" spans="1:25" s="39" customFormat="1" ht="39.950000000000003" customHeight="1" x14ac:dyDescent="0.25">
      <c r="A56" s="317" t="s">
        <v>285</v>
      </c>
      <c r="B56" s="305" t="s">
        <v>244</v>
      </c>
      <c r="C56" s="303">
        <v>5</v>
      </c>
      <c r="D56" s="101">
        <v>50</v>
      </c>
      <c r="E56" s="312" t="s">
        <v>300</v>
      </c>
      <c r="F56" s="313"/>
    </row>
    <row r="57" spans="1:25" s="39" customFormat="1" ht="39.950000000000003" customHeight="1" thickBot="1" x14ac:dyDescent="0.3">
      <c r="A57" s="318"/>
      <c r="B57" s="307"/>
      <c r="C57" s="304"/>
      <c r="D57" s="102">
        <v>51</v>
      </c>
      <c r="E57" s="314" t="s">
        <v>357</v>
      </c>
      <c r="F57" s="315"/>
    </row>
    <row r="58" spans="1:25" ht="60" customHeight="1" x14ac:dyDescent="0.25">
      <c r="A58" s="316" t="s">
        <v>611</v>
      </c>
      <c r="B58" s="316"/>
      <c r="C58" s="316"/>
      <c r="D58" s="316"/>
      <c r="E58" s="316"/>
      <c r="F58" s="316"/>
      <c r="H58" s="39"/>
      <c r="I58" s="39"/>
    </row>
    <row r="59" spans="1:25" ht="60" customHeight="1" thickBot="1" x14ac:dyDescent="0.3">
      <c r="B59" s="324" t="s">
        <v>260</v>
      </c>
      <c r="C59" s="324"/>
      <c r="D59" s="324"/>
      <c r="E59" s="324"/>
      <c r="F59" s="324"/>
      <c r="H59" s="325" t="s">
        <v>301</v>
      </c>
      <c r="I59" s="325"/>
      <c r="J59" s="325"/>
      <c r="K59" s="325"/>
      <c r="L59" s="325"/>
      <c r="M59" s="325"/>
      <c r="N59" s="325"/>
    </row>
    <row r="60" spans="1:25" s="39" customFormat="1" ht="60" customHeight="1" thickBot="1" x14ac:dyDescent="0.3">
      <c r="B60" s="21" t="s">
        <v>836</v>
      </c>
      <c r="C60" s="21" t="s">
        <v>277</v>
      </c>
      <c r="D60" s="21" t="s">
        <v>257</v>
      </c>
      <c r="E60" s="326" t="s">
        <v>259</v>
      </c>
      <c r="F60" s="327"/>
      <c r="G60" s="23"/>
      <c r="H60" s="328" t="s">
        <v>128</v>
      </c>
      <c r="I60" s="103">
        <v>5</v>
      </c>
      <c r="J60" s="33">
        <f t="shared" ref="J60:N64" si="0">$I60*J$65</f>
        <v>5</v>
      </c>
      <c r="K60" s="33">
        <f t="shared" si="0"/>
        <v>10</v>
      </c>
      <c r="L60" s="33">
        <f t="shared" si="0"/>
        <v>15</v>
      </c>
      <c r="M60" s="33">
        <f t="shared" si="0"/>
        <v>20</v>
      </c>
      <c r="N60" s="33">
        <f t="shared" si="0"/>
        <v>25</v>
      </c>
      <c r="P60" s="193" t="s">
        <v>825</v>
      </c>
      <c r="Q60" s="193" t="s">
        <v>825</v>
      </c>
      <c r="R60" s="193" t="s">
        <v>825</v>
      </c>
      <c r="S60" s="193" t="s">
        <v>825</v>
      </c>
      <c r="T60" s="193" t="s">
        <v>825</v>
      </c>
      <c r="W60" s="39" t="s">
        <v>828</v>
      </c>
      <c r="X60" s="39" t="s">
        <v>129</v>
      </c>
      <c r="Y60" s="39" t="s">
        <v>829</v>
      </c>
    </row>
    <row r="61" spans="1:25" s="39" customFormat="1" ht="60" customHeight="1" thickBot="1" x14ac:dyDescent="0.3">
      <c r="B61" s="104" t="s">
        <v>286</v>
      </c>
      <c r="C61" s="105" t="s">
        <v>248</v>
      </c>
      <c r="D61" s="104">
        <v>1</v>
      </c>
      <c r="E61" s="331" t="s">
        <v>245</v>
      </c>
      <c r="F61" s="332"/>
      <c r="G61" s="106"/>
      <c r="H61" s="329"/>
      <c r="I61" s="103">
        <v>4</v>
      </c>
      <c r="J61" s="33">
        <f t="shared" si="0"/>
        <v>4</v>
      </c>
      <c r="K61" s="33">
        <f t="shared" si="0"/>
        <v>8</v>
      </c>
      <c r="L61" s="33">
        <f t="shared" si="0"/>
        <v>12</v>
      </c>
      <c r="M61" s="33">
        <f t="shared" si="0"/>
        <v>16</v>
      </c>
      <c r="N61" s="33">
        <f t="shared" si="0"/>
        <v>20</v>
      </c>
      <c r="P61" s="193" t="s">
        <v>825</v>
      </c>
      <c r="Q61" s="193" t="s">
        <v>825</v>
      </c>
      <c r="R61" s="193" t="s">
        <v>825</v>
      </c>
      <c r="S61" s="193" t="s">
        <v>825</v>
      </c>
      <c r="T61" s="193" t="s">
        <v>825</v>
      </c>
      <c r="W61" s="39">
        <v>1</v>
      </c>
      <c r="X61" s="39">
        <v>2</v>
      </c>
      <c r="Y61" s="39">
        <f>W61*X61</f>
        <v>2</v>
      </c>
    </row>
    <row r="62" spans="1:25" s="39" customFormat="1" ht="60" customHeight="1" thickBot="1" x14ac:dyDescent="0.3">
      <c r="B62" s="107" t="s">
        <v>287</v>
      </c>
      <c r="C62" s="108" t="s">
        <v>247</v>
      </c>
      <c r="D62" s="107">
        <v>2</v>
      </c>
      <c r="E62" s="331" t="s">
        <v>246</v>
      </c>
      <c r="F62" s="332"/>
      <c r="G62" s="92"/>
      <c r="H62" s="329"/>
      <c r="I62" s="103">
        <v>3</v>
      </c>
      <c r="J62" s="109">
        <f t="shared" si="0"/>
        <v>3</v>
      </c>
      <c r="K62" s="109">
        <f t="shared" si="0"/>
        <v>6</v>
      </c>
      <c r="L62" s="33">
        <f t="shared" si="0"/>
        <v>9</v>
      </c>
      <c r="M62" s="33">
        <f t="shared" si="0"/>
        <v>12</v>
      </c>
      <c r="N62" s="33">
        <f t="shared" si="0"/>
        <v>15</v>
      </c>
      <c r="P62" s="193" t="s">
        <v>826</v>
      </c>
      <c r="Q62" s="193" t="s">
        <v>826</v>
      </c>
      <c r="R62" s="193" t="s">
        <v>825</v>
      </c>
      <c r="S62" s="193" t="s">
        <v>825</v>
      </c>
      <c r="T62" s="193" t="s">
        <v>825</v>
      </c>
      <c r="W62" s="39">
        <v>2</v>
      </c>
      <c r="X62" s="39">
        <v>3</v>
      </c>
      <c r="Y62" s="39">
        <f t="shared" ref="Y62:Y65" si="1">W62*X62</f>
        <v>6</v>
      </c>
    </row>
    <row r="63" spans="1:25" s="39" customFormat="1" ht="65.25" customHeight="1" thickBot="1" x14ac:dyDescent="0.3">
      <c r="B63" s="110" t="s">
        <v>288</v>
      </c>
      <c r="C63" s="111" t="s">
        <v>249</v>
      </c>
      <c r="D63" s="110">
        <v>3</v>
      </c>
      <c r="E63" s="331" t="s">
        <v>250</v>
      </c>
      <c r="F63" s="332"/>
      <c r="G63" s="92"/>
      <c r="H63" s="329"/>
      <c r="I63" s="103">
        <v>2</v>
      </c>
      <c r="J63" s="112">
        <f t="shared" si="0"/>
        <v>2</v>
      </c>
      <c r="K63" s="109">
        <f t="shared" si="0"/>
        <v>4</v>
      </c>
      <c r="L63" s="109">
        <f t="shared" si="0"/>
        <v>6</v>
      </c>
      <c r="M63" s="33">
        <f t="shared" si="0"/>
        <v>8</v>
      </c>
      <c r="N63" s="33">
        <f t="shared" si="0"/>
        <v>10</v>
      </c>
      <c r="P63" s="193" t="s">
        <v>827</v>
      </c>
      <c r="Q63" s="193" t="s">
        <v>826</v>
      </c>
      <c r="R63" s="193" t="s">
        <v>826</v>
      </c>
      <c r="S63" s="193" t="s">
        <v>825</v>
      </c>
      <c r="T63" s="193" t="s">
        <v>825</v>
      </c>
      <c r="W63" s="39">
        <v>3</v>
      </c>
      <c r="X63" s="39">
        <v>5</v>
      </c>
      <c r="Y63" s="39">
        <f t="shared" si="1"/>
        <v>15</v>
      </c>
    </row>
    <row r="64" spans="1:25" s="39" customFormat="1" ht="60" customHeight="1" x14ac:dyDescent="0.25">
      <c r="B64" s="84"/>
      <c r="C64" s="84"/>
      <c r="D64" s="84"/>
      <c r="E64" s="84"/>
      <c r="F64" s="37"/>
      <c r="G64" s="92"/>
      <c r="H64" s="330"/>
      <c r="I64" s="103">
        <v>1</v>
      </c>
      <c r="J64" s="112">
        <f t="shared" si="0"/>
        <v>1</v>
      </c>
      <c r="K64" s="112">
        <f t="shared" si="0"/>
        <v>2</v>
      </c>
      <c r="L64" s="109">
        <f t="shared" si="0"/>
        <v>3</v>
      </c>
      <c r="M64" s="33">
        <f t="shared" si="0"/>
        <v>4</v>
      </c>
      <c r="N64" s="33">
        <f t="shared" si="0"/>
        <v>5</v>
      </c>
      <c r="P64" s="193" t="s">
        <v>827</v>
      </c>
      <c r="Q64" s="193" t="s">
        <v>827</v>
      </c>
      <c r="R64" s="193" t="s">
        <v>826</v>
      </c>
      <c r="S64" s="193" t="s">
        <v>825</v>
      </c>
      <c r="T64" s="193" t="s">
        <v>825</v>
      </c>
      <c r="W64" s="39">
        <v>4</v>
      </c>
      <c r="X64" s="39">
        <v>1</v>
      </c>
      <c r="Y64" s="39">
        <f t="shared" si="1"/>
        <v>4</v>
      </c>
    </row>
    <row r="65" spans="1:25" ht="60" customHeight="1" x14ac:dyDescent="0.25">
      <c r="B65" s="84"/>
      <c r="H65" s="113"/>
      <c r="I65" s="114"/>
      <c r="J65" s="115">
        <v>1</v>
      </c>
      <c r="K65" s="115">
        <v>2</v>
      </c>
      <c r="L65" s="115">
        <v>3</v>
      </c>
      <c r="M65" s="115">
        <v>4</v>
      </c>
      <c r="N65" s="115">
        <v>5</v>
      </c>
      <c r="W65" s="39">
        <v>5</v>
      </c>
      <c r="X65" s="39">
        <v>4</v>
      </c>
      <c r="Y65" s="39">
        <f t="shared" si="1"/>
        <v>20</v>
      </c>
    </row>
    <row r="66" spans="1:25" ht="60" customHeight="1" x14ac:dyDescent="0.25">
      <c r="H66" s="116"/>
      <c r="I66" s="116"/>
      <c r="J66" s="321" t="s">
        <v>129</v>
      </c>
      <c r="K66" s="322"/>
      <c r="L66" s="322"/>
      <c r="M66" s="322"/>
      <c r="N66" s="323"/>
    </row>
    <row r="67" spans="1:25" ht="62.1" customHeight="1" thickBot="1" x14ac:dyDescent="0.3">
      <c r="A67" s="324" t="s">
        <v>865</v>
      </c>
      <c r="B67" s="324"/>
      <c r="C67" s="324"/>
      <c r="D67" s="324"/>
      <c r="E67" s="324"/>
      <c r="F67" s="324"/>
      <c r="H67" s="39"/>
      <c r="I67" s="39"/>
      <c r="J67" s="39"/>
      <c r="K67" s="39"/>
      <c r="L67" s="39"/>
      <c r="M67" s="39"/>
      <c r="N67" s="39"/>
    </row>
    <row r="68" spans="1:25" ht="62.1" customHeight="1" thickBot="1" x14ac:dyDescent="0.3">
      <c r="A68" s="21" t="s">
        <v>289</v>
      </c>
      <c r="B68" s="21" t="s">
        <v>258</v>
      </c>
      <c r="C68" s="21" t="s">
        <v>257</v>
      </c>
      <c r="D68" s="21" t="s">
        <v>149</v>
      </c>
      <c r="E68" s="21" t="s">
        <v>359</v>
      </c>
      <c r="F68" s="21" t="s">
        <v>358</v>
      </c>
      <c r="H68" s="80"/>
      <c r="I68" s="80"/>
    </row>
    <row r="69" spans="1:25" ht="21" thickBot="1" x14ac:dyDescent="0.3">
      <c r="A69" s="104" t="s">
        <v>363</v>
      </c>
      <c r="B69" s="104" t="s">
        <v>268</v>
      </c>
      <c r="C69" s="104">
        <v>0</v>
      </c>
      <c r="D69" s="104">
        <v>0</v>
      </c>
      <c r="E69" s="66"/>
      <c r="F69" s="67" t="s">
        <v>293</v>
      </c>
      <c r="H69" s="80"/>
      <c r="I69" s="80"/>
    </row>
    <row r="70" spans="1:25" ht="21" thickBot="1" x14ac:dyDescent="0.3">
      <c r="A70" s="317" t="s">
        <v>290</v>
      </c>
      <c r="B70" s="305" t="s">
        <v>146</v>
      </c>
      <c r="C70" s="317">
        <v>1</v>
      </c>
      <c r="D70" s="85">
        <v>10</v>
      </c>
      <c r="E70" s="66"/>
      <c r="F70" s="67" t="s">
        <v>364</v>
      </c>
      <c r="H70" s="80"/>
      <c r="I70" s="80"/>
    </row>
    <row r="71" spans="1:25" ht="21" thickBot="1" x14ac:dyDescent="0.3">
      <c r="A71" s="319"/>
      <c r="B71" s="306"/>
      <c r="C71" s="319"/>
      <c r="D71" s="97">
        <v>11</v>
      </c>
      <c r="E71" s="66" t="s">
        <v>373</v>
      </c>
      <c r="F71" s="67" t="s">
        <v>410</v>
      </c>
      <c r="H71" s="80"/>
      <c r="I71" s="80"/>
    </row>
    <row r="72" spans="1:25" ht="21" thickBot="1" x14ac:dyDescent="0.3">
      <c r="A72" s="319"/>
      <c r="B72" s="306"/>
      <c r="C72" s="319"/>
      <c r="D72" s="97">
        <v>12</v>
      </c>
      <c r="E72" s="66" t="s">
        <v>411</v>
      </c>
      <c r="F72" s="67" t="s">
        <v>412</v>
      </c>
      <c r="H72" s="80"/>
      <c r="I72" s="80"/>
    </row>
    <row r="73" spans="1:25" ht="21" thickBot="1" x14ac:dyDescent="0.3">
      <c r="A73" s="319"/>
      <c r="B73" s="306"/>
      <c r="C73" s="319"/>
      <c r="D73" s="97">
        <v>13</v>
      </c>
      <c r="E73" s="66" t="s">
        <v>296</v>
      </c>
      <c r="F73" s="67" t="s">
        <v>366</v>
      </c>
      <c r="H73" s="80"/>
      <c r="I73" s="80"/>
    </row>
    <row r="74" spans="1:25" ht="21" thickBot="1" x14ac:dyDescent="0.3">
      <c r="A74" s="319"/>
      <c r="B74" s="306"/>
      <c r="C74" s="319"/>
      <c r="D74" s="97">
        <v>14</v>
      </c>
      <c r="E74" s="66" t="s">
        <v>365</v>
      </c>
      <c r="F74" s="67" t="s">
        <v>370</v>
      </c>
      <c r="H74" s="80"/>
      <c r="I74" s="80"/>
    </row>
    <row r="75" spans="1:25" ht="21" thickBot="1" x14ac:dyDescent="0.3">
      <c r="A75" s="319"/>
      <c r="B75" s="306"/>
      <c r="C75" s="319"/>
      <c r="D75" s="97">
        <v>15</v>
      </c>
      <c r="E75" s="66" t="s">
        <v>374</v>
      </c>
      <c r="F75" s="67" t="s">
        <v>375</v>
      </c>
      <c r="H75" s="80"/>
      <c r="I75" s="80"/>
    </row>
    <row r="76" spans="1:25" ht="21" thickBot="1" x14ac:dyDescent="0.3">
      <c r="A76" s="310" t="s">
        <v>291</v>
      </c>
      <c r="B76" s="305" t="s">
        <v>147</v>
      </c>
      <c r="C76" s="317">
        <v>2</v>
      </c>
      <c r="D76" s="85">
        <v>20</v>
      </c>
      <c r="E76" s="66"/>
      <c r="F76" s="67" t="s">
        <v>367</v>
      </c>
    </row>
    <row r="77" spans="1:25" ht="21" thickBot="1" x14ac:dyDescent="0.3">
      <c r="A77" s="320"/>
      <c r="B77" s="306"/>
      <c r="C77" s="319"/>
      <c r="D77" s="97">
        <v>21</v>
      </c>
      <c r="E77" s="66" t="s">
        <v>373</v>
      </c>
      <c r="F77" s="67" t="s">
        <v>413</v>
      </c>
    </row>
    <row r="78" spans="1:25" ht="21" thickBot="1" x14ac:dyDescent="0.3">
      <c r="A78" s="320"/>
      <c r="B78" s="306"/>
      <c r="C78" s="319"/>
      <c r="D78" s="88">
        <v>22</v>
      </c>
      <c r="E78" s="66" t="s">
        <v>411</v>
      </c>
      <c r="F78" s="67" t="s">
        <v>414</v>
      </c>
    </row>
    <row r="79" spans="1:25" ht="21" thickBot="1" x14ac:dyDescent="0.3">
      <c r="A79" s="320"/>
      <c r="B79" s="306"/>
      <c r="C79" s="319"/>
      <c r="D79" s="97">
        <v>23</v>
      </c>
      <c r="E79" s="66" t="s">
        <v>296</v>
      </c>
      <c r="F79" s="67" t="s">
        <v>369</v>
      </c>
    </row>
    <row r="80" spans="1:25" ht="21" thickBot="1" x14ac:dyDescent="0.3">
      <c r="A80" s="320"/>
      <c r="B80" s="306"/>
      <c r="C80" s="319"/>
      <c r="D80" s="88">
        <v>24</v>
      </c>
      <c r="E80" s="66" t="s">
        <v>365</v>
      </c>
      <c r="F80" s="67" t="s">
        <v>371</v>
      </c>
    </row>
    <row r="81" spans="1:15" ht="21" thickBot="1" x14ac:dyDescent="0.3">
      <c r="A81" s="320"/>
      <c r="B81" s="306"/>
      <c r="C81" s="319"/>
      <c r="D81" s="88">
        <v>25</v>
      </c>
      <c r="E81" s="66" t="s">
        <v>374</v>
      </c>
      <c r="F81" s="67" t="s">
        <v>376</v>
      </c>
    </row>
    <row r="82" spans="1:15" ht="41.25" thickBot="1" x14ac:dyDescent="0.3">
      <c r="A82" s="317" t="s">
        <v>292</v>
      </c>
      <c r="B82" s="305" t="s">
        <v>148</v>
      </c>
      <c r="C82" s="310">
        <v>3</v>
      </c>
      <c r="D82" s="85">
        <v>30</v>
      </c>
      <c r="E82" s="66"/>
      <c r="F82" s="67" t="s">
        <v>368</v>
      </c>
    </row>
    <row r="83" spans="1:15" ht="21" thickBot="1" x14ac:dyDescent="0.3">
      <c r="A83" s="319"/>
      <c r="B83" s="306"/>
      <c r="C83" s="320"/>
      <c r="D83" s="88">
        <v>31</v>
      </c>
      <c r="E83" s="66" t="s">
        <v>373</v>
      </c>
      <c r="F83" s="68" t="s">
        <v>415</v>
      </c>
    </row>
    <row r="84" spans="1:15" s="65" customFormat="1" ht="21" thickBot="1" x14ac:dyDescent="0.3">
      <c r="A84" s="319"/>
      <c r="B84" s="306"/>
      <c r="C84" s="320"/>
      <c r="D84" s="97">
        <v>32</v>
      </c>
      <c r="E84" s="66" t="s">
        <v>411</v>
      </c>
      <c r="F84" s="67" t="s">
        <v>416</v>
      </c>
      <c r="H84" s="83"/>
      <c r="I84" s="83"/>
      <c r="J84" s="80"/>
      <c r="K84" s="80"/>
      <c r="L84" s="80"/>
      <c r="M84" s="80"/>
      <c r="N84" s="80"/>
      <c r="O84" s="80"/>
    </row>
    <row r="85" spans="1:15" s="65" customFormat="1" ht="21" thickBot="1" x14ac:dyDescent="0.3">
      <c r="A85" s="319"/>
      <c r="B85" s="306"/>
      <c r="C85" s="320"/>
      <c r="D85" s="88">
        <v>33</v>
      </c>
      <c r="E85" s="66" t="s">
        <v>296</v>
      </c>
      <c r="F85" s="67" t="s">
        <v>417</v>
      </c>
      <c r="H85" s="83"/>
      <c r="I85" s="83"/>
      <c r="J85" s="80"/>
      <c r="K85" s="80"/>
      <c r="L85" s="80"/>
      <c r="M85" s="80"/>
      <c r="N85" s="80"/>
      <c r="O85" s="80"/>
    </row>
    <row r="86" spans="1:15" s="65" customFormat="1" ht="21" thickBot="1" x14ac:dyDescent="0.3">
      <c r="A86" s="319"/>
      <c r="B86" s="306"/>
      <c r="C86" s="320"/>
      <c r="D86" s="97">
        <v>34</v>
      </c>
      <c r="E86" s="66" t="s">
        <v>365</v>
      </c>
      <c r="F86" s="68" t="s">
        <v>372</v>
      </c>
      <c r="H86" s="83"/>
      <c r="I86" s="83"/>
      <c r="J86" s="80"/>
      <c r="K86" s="80"/>
      <c r="L86" s="80"/>
      <c r="M86" s="80"/>
      <c r="N86" s="80"/>
      <c r="O86" s="80"/>
    </row>
    <row r="87" spans="1:15" s="65" customFormat="1" ht="21" thickBot="1" x14ac:dyDescent="0.3">
      <c r="A87" s="318"/>
      <c r="B87" s="307"/>
      <c r="C87" s="311"/>
      <c r="D87" s="117">
        <v>35</v>
      </c>
      <c r="E87" s="66" t="s">
        <v>374</v>
      </c>
      <c r="F87" s="68" t="s">
        <v>377</v>
      </c>
      <c r="H87" s="83"/>
      <c r="I87" s="83"/>
      <c r="J87" s="80"/>
      <c r="K87" s="80"/>
      <c r="L87" s="80"/>
      <c r="M87" s="80"/>
      <c r="N87" s="80"/>
      <c r="O87" s="80"/>
    </row>
    <row r="88" spans="1:15" s="65" customFormat="1" x14ac:dyDescent="0.25">
      <c r="A88" s="80"/>
      <c r="B88" s="80"/>
      <c r="C88" s="84"/>
      <c r="D88" s="80"/>
      <c r="E88" s="84"/>
      <c r="H88" s="83"/>
      <c r="I88" s="83"/>
      <c r="J88" s="80"/>
      <c r="K88" s="80"/>
      <c r="L88" s="80"/>
      <c r="M88" s="80"/>
      <c r="N88" s="80"/>
      <c r="O88" s="80"/>
    </row>
  </sheetData>
  <mergeCells count="63">
    <mergeCell ref="A46:F46"/>
    <mergeCell ref="B59:F59"/>
    <mergeCell ref="A67:F67"/>
    <mergeCell ref="H59:N59"/>
    <mergeCell ref="E60:F60"/>
    <mergeCell ref="H60:H64"/>
    <mergeCell ref="E61:F61"/>
    <mergeCell ref="E62:F62"/>
    <mergeCell ref="E63:F63"/>
    <mergeCell ref="A54:A55"/>
    <mergeCell ref="B54:B55"/>
    <mergeCell ref="C54:C55"/>
    <mergeCell ref="E54:F54"/>
    <mergeCell ref="E55:F55"/>
    <mergeCell ref="A56:A57"/>
    <mergeCell ref="B56:B57"/>
    <mergeCell ref="A82:A87"/>
    <mergeCell ref="B82:B87"/>
    <mergeCell ref="C82:C87"/>
    <mergeCell ref="J66:N66"/>
    <mergeCell ref="A70:A75"/>
    <mergeCell ref="B70:B75"/>
    <mergeCell ref="C70:C75"/>
    <mergeCell ref="A76:A81"/>
    <mergeCell ref="B76:B81"/>
    <mergeCell ref="C76:C81"/>
    <mergeCell ref="C56:C57"/>
    <mergeCell ref="E56:F56"/>
    <mergeCell ref="E57:F57"/>
    <mergeCell ref="A58:F58"/>
    <mergeCell ref="A50:A51"/>
    <mergeCell ref="B50:B51"/>
    <mergeCell ref="C50:C51"/>
    <mergeCell ref="E50:F50"/>
    <mergeCell ref="E51:F51"/>
    <mergeCell ref="A52:A53"/>
    <mergeCell ref="B52:B53"/>
    <mergeCell ref="C52:C53"/>
    <mergeCell ref="E52:F52"/>
    <mergeCell ref="E53:F53"/>
    <mergeCell ref="E47:F47"/>
    <mergeCell ref="A48:A49"/>
    <mergeCell ref="B48:B49"/>
    <mergeCell ref="C48:C49"/>
    <mergeCell ref="E48:F48"/>
    <mergeCell ref="E49:F49"/>
    <mergeCell ref="A29:A36"/>
    <mergeCell ref="B29:B36"/>
    <mergeCell ref="C29:C36"/>
    <mergeCell ref="A37:A44"/>
    <mergeCell ref="B37:B44"/>
    <mergeCell ref="C37:C44"/>
    <mergeCell ref="A13:A20"/>
    <mergeCell ref="B13:B20"/>
    <mergeCell ref="C13:C20"/>
    <mergeCell ref="A21:A28"/>
    <mergeCell ref="B21:B28"/>
    <mergeCell ref="C21:C28"/>
    <mergeCell ref="A5:A12"/>
    <mergeCell ref="B5:B12"/>
    <mergeCell ref="C5:C12"/>
    <mergeCell ref="A1:M1"/>
    <mergeCell ref="A3:F3"/>
  </mergeCells>
  <pageMargins left="0.19685039370078741" right="0.19685039370078741" top="0.19685039370078741" bottom="0.19685039370078741" header="0" footer="0"/>
  <pageSetup paperSize="8" scale="56" fitToHeight="0" orientation="landscape" r:id="rId1"/>
  <rowBreaks count="1" manualBreakCount="1">
    <brk id="44" max="5"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U57"/>
  <sheetViews>
    <sheetView tabSelected="1" view="pageBreakPreview" topLeftCell="I1" zoomScaleSheetLayoutView="70" workbookViewId="0">
      <pane ySplit="2" topLeftCell="A25" activePane="bottomLeft" state="frozen"/>
      <selection pane="bottomLeft" activeCell="X27" sqref="X27"/>
    </sheetView>
  </sheetViews>
  <sheetFormatPr baseColWidth="10" defaultColWidth="11.42578125" defaultRowHeight="15" x14ac:dyDescent="0.25"/>
  <cols>
    <col min="1" max="1" width="9.42578125" style="38" bestFit="1" customWidth="1"/>
    <col min="2" max="2" width="18.85546875" style="16" customWidth="1"/>
    <col min="3" max="3" width="17.85546875" style="16" customWidth="1"/>
    <col min="4" max="5" width="19.28515625" style="16" customWidth="1"/>
    <col min="6" max="6" width="41.28515625" style="19" customWidth="1"/>
    <col min="7" max="7" width="26" style="19" bestFit="1" customWidth="1"/>
    <col min="8" max="8" width="37.140625" style="19" customWidth="1"/>
    <col min="9" max="9" width="28.140625" style="19" customWidth="1"/>
    <col min="10" max="10" width="49" style="19" customWidth="1"/>
    <col min="11" max="11" width="21" style="19" customWidth="1"/>
    <col min="12" max="12" width="3.28515625" style="59" bestFit="1" customWidth="1"/>
    <col min="13" max="13" width="2.85546875" style="16" bestFit="1" customWidth="1"/>
    <col min="14" max="14" width="3.140625" style="16" bestFit="1" customWidth="1"/>
    <col min="15" max="15" width="41.85546875" style="19" customWidth="1"/>
    <col min="16" max="16" width="13.42578125" style="19" customWidth="1"/>
    <col min="17" max="17" width="7.140625" style="38" customWidth="1"/>
    <col min="18" max="18" width="4.28515625" style="38" bestFit="1" customWidth="1"/>
    <col min="19" max="19" width="3.42578125" style="38" bestFit="1" customWidth="1"/>
    <col min="20" max="20" width="4.28515625" style="38" bestFit="1" customWidth="1"/>
    <col min="21" max="21" width="20.28515625" style="19" customWidth="1"/>
    <col min="22" max="16384" width="11.42578125" style="19"/>
  </cols>
  <sheetData>
    <row r="1" spans="1:21" ht="25.5" x14ac:dyDescent="0.25">
      <c r="A1" s="333" t="s">
        <v>809</v>
      </c>
      <c r="B1" s="333"/>
      <c r="C1" s="333"/>
      <c r="D1" s="333"/>
      <c r="E1" s="333"/>
      <c r="F1" s="333"/>
      <c r="G1" s="333"/>
      <c r="H1" s="333"/>
      <c r="I1" s="333"/>
      <c r="J1" s="333"/>
      <c r="K1" s="333"/>
      <c r="L1" s="333"/>
      <c r="M1" s="333"/>
      <c r="N1" s="333"/>
      <c r="O1" s="333"/>
      <c r="P1" s="333"/>
      <c r="Q1" s="333"/>
      <c r="R1" s="333"/>
      <c r="S1" s="333"/>
      <c r="T1" s="333"/>
      <c r="U1" s="333"/>
    </row>
    <row r="2" spans="1:21" ht="94.5" x14ac:dyDescent="0.25">
      <c r="A2" s="69" t="s">
        <v>181</v>
      </c>
      <c r="B2" s="32" t="s">
        <v>23</v>
      </c>
      <c r="C2" s="32" t="s">
        <v>24</v>
      </c>
      <c r="D2" s="32" t="s">
        <v>866</v>
      </c>
      <c r="E2" s="32" t="s">
        <v>867</v>
      </c>
      <c r="F2" s="32" t="s">
        <v>295</v>
      </c>
      <c r="G2" s="32" t="s">
        <v>294</v>
      </c>
      <c r="H2" s="69" t="s">
        <v>659</v>
      </c>
      <c r="I2" s="32" t="s">
        <v>868</v>
      </c>
      <c r="J2" s="69" t="s">
        <v>592</v>
      </c>
      <c r="K2" s="69" t="s">
        <v>427</v>
      </c>
      <c r="L2" s="57" t="s">
        <v>302</v>
      </c>
      <c r="M2" s="32" t="s">
        <v>303</v>
      </c>
      <c r="N2" s="32" t="s">
        <v>304</v>
      </c>
      <c r="O2" s="32" t="s">
        <v>182</v>
      </c>
      <c r="P2" s="32" t="s">
        <v>309</v>
      </c>
      <c r="Q2" s="69" t="s">
        <v>308</v>
      </c>
      <c r="R2" s="69" t="s">
        <v>305</v>
      </c>
      <c r="S2" s="69" t="s">
        <v>306</v>
      </c>
      <c r="T2" s="69"/>
      <c r="U2" s="32" t="s">
        <v>261</v>
      </c>
    </row>
    <row r="3" spans="1:21" s="61" customFormat="1" ht="22.5" x14ac:dyDescent="0.25">
      <c r="A3" s="335" t="s">
        <v>465</v>
      </c>
      <c r="B3" s="336"/>
      <c r="C3" s="336"/>
      <c r="D3" s="336"/>
      <c r="E3" s="336"/>
      <c r="F3" s="336"/>
      <c r="G3" s="336"/>
      <c r="H3" s="336"/>
      <c r="I3" s="336"/>
      <c r="J3" s="336"/>
      <c r="K3" s="336"/>
      <c r="L3" s="336"/>
      <c r="M3" s="336"/>
      <c r="N3" s="336"/>
      <c r="O3" s="336"/>
      <c r="P3" s="336"/>
      <c r="Q3" s="336"/>
      <c r="R3" s="336"/>
      <c r="S3" s="336"/>
      <c r="T3" s="336"/>
      <c r="U3" s="336"/>
    </row>
    <row r="4" spans="1:21" s="30" customFormat="1" ht="80.099999999999994" customHeight="1" x14ac:dyDescent="0.25">
      <c r="A4" s="34">
        <v>1</v>
      </c>
      <c r="B4" s="34" t="s">
        <v>28</v>
      </c>
      <c r="C4" s="34" t="s">
        <v>629</v>
      </c>
      <c r="D4" s="34" t="s">
        <v>196</v>
      </c>
      <c r="E4" s="44"/>
      <c r="F4" s="31" t="s">
        <v>869</v>
      </c>
      <c r="G4" s="28" t="s">
        <v>870</v>
      </c>
      <c r="H4" s="31" t="s">
        <v>596</v>
      </c>
      <c r="I4" s="28" t="s">
        <v>387</v>
      </c>
      <c r="J4" s="31" t="s">
        <v>567</v>
      </c>
      <c r="K4" s="28" t="s">
        <v>461</v>
      </c>
      <c r="L4" s="48">
        <v>1</v>
      </c>
      <c r="M4" s="34">
        <v>1</v>
      </c>
      <c r="N4" s="192">
        <f>L4*M4</f>
        <v>1</v>
      </c>
      <c r="O4" s="30" t="s">
        <v>943</v>
      </c>
      <c r="P4" s="35"/>
      <c r="Q4" s="44"/>
      <c r="R4" s="44"/>
      <c r="S4" s="44"/>
      <c r="T4" s="44"/>
      <c r="U4" s="35"/>
    </row>
    <row r="5" spans="1:21" ht="105" x14ac:dyDescent="0.25">
      <c r="A5" s="34">
        <v>2</v>
      </c>
      <c r="B5" s="26" t="s">
        <v>29</v>
      </c>
      <c r="C5" s="26" t="s">
        <v>92</v>
      </c>
      <c r="D5" s="26" t="s">
        <v>630</v>
      </c>
      <c r="E5" s="144"/>
      <c r="F5" s="29" t="s">
        <v>660</v>
      </c>
      <c r="G5" s="18" t="s">
        <v>505</v>
      </c>
      <c r="H5" s="31" t="s">
        <v>596</v>
      </c>
      <c r="I5" s="28" t="s">
        <v>387</v>
      </c>
      <c r="J5" s="31" t="s">
        <v>945</v>
      </c>
      <c r="K5" s="28" t="s">
        <v>461</v>
      </c>
      <c r="L5" s="48">
        <v>1</v>
      </c>
      <c r="M5" s="34">
        <v>1</v>
      </c>
      <c r="N5" s="192">
        <f>L5*M5</f>
        <v>1</v>
      </c>
      <c r="O5" s="36"/>
      <c r="P5" s="36"/>
      <c r="Q5" s="44"/>
      <c r="R5" s="44"/>
      <c r="S5" s="44"/>
      <c r="T5" s="44"/>
      <c r="U5" s="36"/>
    </row>
    <row r="6" spans="1:21" ht="94.5" customHeight="1" x14ac:dyDescent="0.25">
      <c r="A6" s="34">
        <v>3</v>
      </c>
      <c r="B6" s="34" t="s">
        <v>28</v>
      </c>
      <c r="C6" s="34" t="s">
        <v>629</v>
      </c>
      <c r="D6" s="26" t="s">
        <v>20</v>
      </c>
      <c r="E6" s="26" t="s">
        <v>667</v>
      </c>
      <c r="F6" s="43" t="s">
        <v>566</v>
      </c>
      <c r="G6" s="28" t="s">
        <v>871</v>
      </c>
      <c r="H6" s="31" t="s">
        <v>946</v>
      </c>
      <c r="I6" s="28" t="s">
        <v>311</v>
      </c>
      <c r="J6" s="31" t="s">
        <v>944</v>
      </c>
      <c r="K6" s="18" t="s">
        <v>361</v>
      </c>
      <c r="L6" s="58">
        <v>2</v>
      </c>
      <c r="M6" s="34">
        <v>2</v>
      </c>
      <c r="N6" s="192">
        <f>L6*M6</f>
        <v>4</v>
      </c>
      <c r="O6" s="18" t="s">
        <v>947</v>
      </c>
      <c r="P6" s="18"/>
      <c r="Q6" s="34">
        <v>2</v>
      </c>
      <c r="R6" s="34">
        <v>1</v>
      </c>
      <c r="S6" s="34">
        <v>1</v>
      </c>
      <c r="T6" s="192">
        <f t="shared" ref="T6" si="0">R6*S6</f>
        <v>1</v>
      </c>
      <c r="U6" s="18"/>
    </row>
    <row r="7" spans="1:21" ht="22.5" x14ac:dyDescent="0.25">
      <c r="A7" s="335" t="s">
        <v>464</v>
      </c>
      <c r="B7" s="336"/>
      <c r="C7" s="336"/>
      <c r="D7" s="336"/>
      <c r="E7" s="336"/>
      <c r="F7" s="336"/>
      <c r="G7" s="336"/>
      <c r="H7" s="336"/>
      <c r="I7" s="336"/>
      <c r="J7" s="336"/>
      <c r="K7" s="336"/>
      <c r="L7" s="336"/>
      <c r="M7" s="336"/>
      <c r="N7" s="336"/>
      <c r="O7" s="336"/>
      <c r="P7" s="336"/>
      <c r="Q7" s="336"/>
      <c r="R7" s="336"/>
      <c r="S7" s="336"/>
      <c r="T7" s="336"/>
      <c r="U7" s="336"/>
    </row>
    <row r="8" spans="1:21" s="30" customFormat="1" ht="274.5" customHeight="1" x14ac:dyDescent="0.25">
      <c r="A8" s="44">
        <v>4</v>
      </c>
      <c r="B8" s="44" t="s">
        <v>28</v>
      </c>
      <c r="C8" s="44" t="s">
        <v>165</v>
      </c>
      <c r="D8" s="34" t="s">
        <v>384</v>
      </c>
      <c r="E8" s="179" t="s">
        <v>613</v>
      </c>
      <c r="F8" s="31" t="s">
        <v>847</v>
      </c>
      <c r="G8" s="31" t="s">
        <v>631</v>
      </c>
      <c r="H8" s="31" t="s">
        <v>849</v>
      </c>
      <c r="I8" s="28" t="s">
        <v>387</v>
      </c>
      <c r="J8" s="122" t="s">
        <v>848</v>
      </c>
      <c r="K8" s="28" t="s">
        <v>379</v>
      </c>
      <c r="L8" s="48">
        <v>4</v>
      </c>
      <c r="M8" s="34">
        <v>3</v>
      </c>
      <c r="N8" s="192">
        <f>L8*M8</f>
        <v>12</v>
      </c>
      <c r="O8" s="31" t="s">
        <v>948</v>
      </c>
      <c r="P8" s="28"/>
      <c r="Q8" s="34"/>
      <c r="R8" s="34">
        <v>2</v>
      </c>
      <c r="S8" s="34">
        <v>1</v>
      </c>
      <c r="T8" s="192">
        <v>2</v>
      </c>
      <c r="U8" s="31" t="s">
        <v>872</v>
      </c>
    </row>
    <row r="9" spans="1:21" s="30" customFormat="1" ht="210" x14ac:dyDescent="0.25">
      <c r="A9" s="44">
        <v>5</v>
      </c>
      <c r="B9" s="44" t="s">
        <v>28</v>
      </c>
      <c r="C9" s="44" t="s">
        <v>165</v>
      </c>
      <c r="D9" s="34" t="s">
        <v>384</v>
      </c>
      <c r="E9" s="34"/>
      <c r="F9" s="31" t="s">
        <v>569</v>
      </c>
      <c r="G9" s="28" t="s">
        <v>386</v>
      </c>
      <c r="H9" s="31" t="s">
        <v>873</v>
      </c>
      <c r="I9" s="28" t="s">
        <v>632</v>
      </c>
      <c r="J9" s="31" t="s">
        <v>634</v>
      </c>
      <c r="K9" s="28" t="s">
        <v>633</v>
      </c>
      <c r="L9" s="48">
        <v>2</v>
      </c>
      <c r="M9" s="34">
        <v>2</v>
      </c>
      <c r="N9" s="192">
        <f>L9*M9</f>
        <v>4</v>
      </c>
      <c r="O9" s="31" t="s">
        <v>635</v>
      </c>
      <c r="P9" s="28"/>
      <c r="Q9" s="44">
        <v>1</v>
      </c>
      <c r="R9" s="44">
        <v>1</v>
      </c>
      <c r="S9" s="44">
        <v>1</v>
      </c>
      <c r="T9" s="192">
        <f t="shared" ref="T9" si="1">R9*S9</f>
        <v>1</v>
      </c>
      <c r="U9" s="28"/>
    </row>
    <row r="10" spans="1:21" s="30" customFormat="1" ht="180" x14ac:dyDescent="0.25">
      <c r="A10" s="44">
        <v>6</v>
      </c>
      <c r="B10" s="44" t="s">
        <v>28</v>
      </c>
      <c r="C10" s="44" t="s">
        <v>165</v>
      </c>
      <c r="D10" s="34" t="s">
        <v>20</v>
      </c>
      <c r="E10" s="34" t="s">
        <v>22</v>
      </c>
      <c r="F10" s="28" t="s">
        <v>568</v>
      </c>
      <c r="G10" s="28" t="s">
        <v>389</v>
      </c>
      <c r="H10" s="31" t="s">
        <v>949</v>
      </c>
      <c r="I10" s="28" t="s">
        <v>387</v>
      </c>
      <c r="J10" s="28" t="s">
        <v>636</v>
      </c>
      <c r="K10" s="28" t="s">
        <v>361</v>
      </c>
      <c r="L10" s="48">
        <v>2</v>
      </c>
      <c r="M10" s="34">
        <v>1</v>
      </c>
      <c r="N10" s="192">
        <f t="shared" ref="N10:N15" si="2">L10*M10</f>
        <v>2</v>
      </c>
      <c r="O10" s="28"/>
      <c r="P10" s="28"/>
      <c r="Q10" s="34"/>
      <c r="R10" s="34"/>
      <c r="S10" s="34"/>
      <c r="T10" s="34"/>
      <c r="U10" s="28"/>
    </row>
    <row r="11" spans="1:21" s="30" customFormat="1" ht="60" x14ac:dyDescent="0.25">
      <c r="A11" s="44">
        <v>7</v>
      </c>
      <c r="B11" s="44" t="s">
        <v>28</v>
      </c>
      <c r="C11" s="44" t="s">
        <v>165</v>
      </c>
      <c r="D11" s="34" t="s">
        <v>20</v>
      </c>
      <c r="E11" s="34" t="s">
        <v>204</v>
      </c>
      <c r="F11" s="31" t="s">
        <v>507</v>
      </c>
      <c r="G11" s="28" t="s">
        <v>506</v>
      </c>
      <c r="H11" s="31" t="s">
        <v>508</v>
      </c>
      <c r="I11" s="28" t="s">
        <v>387</v>
      </c>
      <c r="J11" s="28"/>
      <c r="K11" s="28" t="s">
        <v>633</v>
      </c>
      <c r="L11" s="48">
        <v>3</v>
      </c>
      <c r="M11" s="34">
        <v>1</v>
      </c>
      <c r="N11" s="192">
        <f t="shared" si="2"/>
        <v>3</v>
      </c>
      <c r="O11" s="28" t="s">
        <v>637</v>
      </c>
      <c r="P11" s="28"/>
      <c r="Q11" s="34">
        <v>1</v>
      </c>
      <c r="R11" s="34">
        <v>1</v>
      </c>
      <c r="S11" s="34">
        <v>1</v>
      </c>
      <c r="T11" s="192">
        <f t="shared" ref="T11:T12" si="3">R11*S11</f>
        <v>1</v>
      </c>
      <c r="U11" s="28"/>
    </row>
    <row r="12" spans="1:21" s="30" customFormat="1" ht="45" x14ac:dyDescent="0.25">
      <c r="A12" s="44">
        <v>8</v>
      </c>
      <c r="B12" s="44" t="s">
        <v>28</v>
      </c>
      <c r="C12" s="44" t="s">
        <v>165</v>
      </c>
      <c r="D12" s="34" t="s">
        <v>384</v>
      </c>
      <c r="E12" s="34"/>
      <c r="F12" s="31" t="s">
        <v>530</v>
      </c>
      <c r="G12" s="28" t="s">
        <v>531</v>
      </c>
      <c r="H12" s="31" t="s">
        <v>874</v>
      </c>
      <c r="I12" s="28" t="s">
        <v>532</v>
      </c>
      <c r="J12" s="31" t="s">
        <v>533</v>
      </c>
      <c r="K12" s="28" t="s">
        <v>535</v>
      </c>
      <c r="L12" s="48">
        <v>2</v>
      </c>
      <c r="M12" s="34">
        <v>2</v>
      </c>
      <c r="N12" s="192">
        <f t="shared" si="2"/>
        <v>4</v>
      </c>
      <c r="O12" s="28" t="s">
        <v>534</v>
      </c>
      <c r="P12" s="28"/>
      <c r="Q12" s="34">
        <v>2</v>
      </c>
      <c r="R12" s="34">
        <v>1</v>
      </c>
      <c r="S12" s="34">
        <v>1</v>
      </c>
      <c r="T12" s="192">
        <f t="shared" si="3"/>
        <v>1</v>
      </c>
      <c r="U12" s="28"/>
    </row>
    <row r="13" spans="1:21" s="138" customFormat="1" ht="90" x14ac:dyDescent="0.25">
      <c r="A13" s="34">
        <v>9</v>
      </c>
      <c r="B13" s="34" t="s">
        <v>28</v>
      </c>
      <c r="C13" s="34" t="s">
        <v>629</v>
      </c>
      <c r="D13" s="34" t="s">
        <v>384</v>
      </c>
      <c r="E13" s="129"/>
      <c r="F13" s="145" t="s">
        <v>598</v>
      </c>
      <c r="G13" s="28" t="s">
        <v>950</v>
      </c>
      <c r="H13" s="31" t="s">
        <v>597</v>
      </c>
      <c r="I13" s="28" t="s">
        <v>532</v>
      </c>
      <c r="J13" s="31" t="s">
        <v>951</v>
      </c>
      <c r="K13" s="28" t="s">
        <v>535</v>
      </c>
      <c r="L13" s="48">
        <v>2</v>
      </c>
      <c r="M13" s="34">
        <v>1</v>
      </c>
      <c r="N13" s="192">
        <f t="shared" si="2"/>
        <v>2</v>
      </c>
      <c r="O13" s="121"/>
      <c r="P13" s="121"/>
      <c r="Q13" s="34"/>
      <c r="R13" s="34"/>
      <c r="S13" s="34"/>
      <c r="T13" s="34"/>
      <c r="U13" s="121"/>
    </row>
    <row r="14" spans="1:21" s="138" customFormat="1" ht="75" x14ac:dyDescent="0.25">
      <c r="A14" s="34">
        <v>10</v>
      </c>
      <c r="B14" s="34" t="s">
        <v>28</v>
      </c>
      <c r="C14" s="34" t="s">
        <v>629</v>
      </c>
      <c r="D14" s="34" t="s">
        <v>384</v>
      </c>
      <c r="E14" s="129"/>
      <c r="F14" s="31" t="s">
        <v>600</v>
      </c>
      <c r="G14" s="28" t="s">
        <v>601</v>
      </c>
      <c r="H14" s="31" t="s">
        <v>602</v>
      </c>
      <c r="I14" s="28" t="s">
        <v>599</v>
      </c>
      <c r="J14" s="31" t="s">
        <v>603</v>
      </c>
      <c r="K14" s="28" t="s">
        <v>535</v>
      </c>
      <c r="L14" s="48">
        <v>2</v>
      </c>
      <c r="M14" s="34">
        <v>1</v>
      </c>
      <c r="N14" s="192">
        <f t="shared" si="2"/>
        <v>2</v>
      </c>
      <c r="O14" s="31" t="s">
        <v>640</v>
      </c>
      <c r="P14" s="121"/>
      <c r="Q14" s="34"/>
      <c r="R14" s="34"/>
      <c r="S14" s="34"/>
      <c r="T14" s="34"/>
      <c r="U14" s="121"/>
    </row>
    <row r="15" spans="1:21" s="138" customFormat="1" ht="90" x14ac:dyDescent="0.25">
      <c r="A15" s="34">
        <v>11</v>
      </c>
      <c r="B15" s="34" t="s">
        <v>28</v>
      </c>
      <c r="C15" s="34" t="s">
        <v>629</v>
      </c>
      <c r="D15" s="34" t="s">
        <v>384</v>
      </c>
      <c r="E15" s="129"/>
      <c r="F15" s="31" t="s">
        <v>952</v>
      </c>
      <c r="G15" s="31" t="s">
        <v>638</v>
      </c>
      <c r="H15" s="31" t="s">
        <v>604</v>
      </c>
      <c r="I15" s="28" t="s">
        <v>639</v>
      </c>
      <c r="J15" s="31"/>
      <c r="K15" s="35" t="s">
        <v>633</v>
      </c>
      <c r="L15" s="48">
        <v>2</v>
      </c>
      <c r="M15" s="34">
        <v>1</v>
      </c>
      <c r="N15" s="192">
        <f t="shared" si="2"/>
        <v>2</v>
      </c>
      <c r="O15" s="28" t="s">
        <v>875</v>
      </c>
      <c r="P15" s="121"/>
      <c r="Q15" s="34"/>
      <c r="R15" s="34"/>
      <c r="S15" s="34"/>
      <c r="T15" s="34"/>
      <c r="U15" s="121"/>
    </row>
    <row r="16" spans="1:21" ht="22.5" x14ac:dyDescent="0.25">
      <c r="A16" s="335" t="s">
        <v>432</v>
      </c>
      <c r="B16" s="336"/>
      <c r="C16" s="336"/>
      <c r="D16" s="336"/>
      <c r="E16" s="336"/>
      <c r="F16" s="336"/>
      <c r="G16" s="336"/>
      <c r="H16" s="336"/>
      <c r="I16" s="336"/>
      <c r="J16" s="336"/>
      <c r="K16" s="336"/>
      <c r="L16" s="336"/>
      <c r="M16" s="336"/>
      <c r="N16" s="336"/>
      <c r="O16" s="336"/>
      <c r="P16" s="336"/>
      <c r="Q16" s="336"/>
      <c r="R16" s="336"/>
      <c r="S16" s="336"/>
      <c r="T16" s="336"/>
      <c r="U16" s="336"/>
    </row>
    <row r="17" spans="1:21" ht="90" x14ac:dyDescent="0.25">
      <c r="A17" s="34">
        <v>12</v>
      </c>
      <c r="B17" s="26" t="s">
        <v>163</v>
      </c>
      <c r="C17" s="26" t="s">
        <v>104</v>
      </c>
      <c r="D17" s="26" t="s">
        <v>384</v>
      </c>
      <c r="E17" s="26"/>
      <c r="F17" s="28" t="s">
        <v>876</v>
      </c>
      <c r="G17" s="18" t="s">
        <v>641</v>
      </c>
      <c r="H17" s="18" t="s">
        <v>953</v>
      </c>
      <c r="I17" s="18" t="s">
        <v>387</v>
      </c>
      <c r="J17" s="18" t="s">
        <v>510</v>
      </c>
      <c r="K17" s="18" t="s">
        <v>361</v>
      </c>
      <c r="L17" s="58">
        <v>2</v>
      </c>
      <c r="M17" s="34">
        <v>2</v>
      </c>
      <c r="N17" s="192">
        <f>L17*M17</f>
        <v>4</v>
      </c>
      <c r="O17" s="18" t="s">
        <v>509</v>
      </c>
      <c r="P17" s="18"/>
      <c r="Q17" s="34">
        <v>2</v>
      </c>
      <c r="R17" s="34">
        <v>2</v>
      </c>
      <c r="S17" s="34">
        <v>1</v>
      </c>
      <c r="T17" s="192">
        <f t="shared" ref="T17" si="4">R17*S17</f>
        <v>2</v>
      </c>
      <c r="U17" s="18"/>
    </row>
    <row r="18" spans="1:21" ht="24" customHeight="1" x14ac:dyDescent="0.25">
      <c r="A18" s="335" t="s">
        <v>511</v>
      </c>
      <c r="B18" s="336"/>
      <c r="C18" s="336"/>
      <c r="D18" s="336"/>
      <c r="E18" s="336"/>
      <c r="F18" s="336"/>
      <c r="G18" s="336"/>
      <c r="H18" s="336"/>
      <c r="I18" s="336"/>
      <c r="J18" s="336"/>
      <c r="K18" s="336"/>
      <c r="L18" s="336"/>
      <c r="M18" s="336"/>
      <c r="N18" s="336"/>
      <c r="O18" s="336"/>
      <c r="P18" s="336"/>
      <c r="Q18" s="336"/>
      <c r="R18" s="336"/>
      <c r="S18" s="336"/>
      <c r="T18" s="336"/>
      <c r="U18" s="336"/>
    </row>
    <row r="19" spans="1:21" s="30" customFormat="1" ht="72.75" customHeight="1" x14ac:dyDescent="0.25">
      <c r="A19" s="44">
        <v>13</v>
      </c>
      <c r="B19" s="44" t="s">
        <v>163</v>
      </c>
      <c r="C19" s="44" t="s">
        <v>104</v>
      </c>
      <c r="D19" s="34" t="s">
        <v>384</v>
      </c>
      <c r="E19" s="34"/>
      <c r="F19" s="31" t="s">
        <v>399</v>
      </c>
      <c r="G19" s="35" t="s">
        <v>394</v>
      </c>
      <c r="H19" s="31" t="s">
        <v>512</v>
      </c>
      <c r="I19" s="35" t="s">
        <v>466</v>
      </c>
      <c r="J19" s="31" t="s">
        <v>429</v>
      </c>
      <c r="K19" s="28" t="s">
        <v>361</v>
      </c>
      <c r="L19" s="48">
        <v>2</v>
      </c>
      <c r="M19" s="34">
        <v>1</v>
      </c>
      <c r="N19" s="192">
        <f>L19*M19</f>
        <v>2</v>
      </c>
      <c r="O19" s="31" t="s">
        <v>515</v>
      </c>
      <c r="P19" s="28"/>
      <c r="Q19" s="34"/>
      <c r="R19" s="34"/>
      <c r="S19" s="34"/>
      <c r="T19" s="34"/>
      <c r="U19" s="28"/>
    </row>
    <row r="20" spans="1:21" s="30" customFormat="1" ht="90" x14ac:dyDescent="0.25">
      <c r="A20" s="44">
        <v>14</v>
      </c>
      <c r="B20" s="44" t="s">
        <v>163</v>
      </c>
      <c r="C20" s="44" t="s">
        <v>104</v>
      </c>
      <c r="D20" s="34" t="s">
        <v>384</v>
      </c>
      <c r="E20" s="34"/>
      <c r="F20" s="31" t="s">
        <v>399</v>
      </c>
      <c r="G20" s="35" t="s">
        <v>394</v>
      </c>
      <c r="H20" s="31" t="s">
        <v>513</v>
      </c>
      <c r="I20" s="35" t="s">
        <v>400</v>
      </c>
      <c r="J20" s="31" t="s">
        <v>401</v>
      </c>
      <c r="K20" s="35" t="s">
        <v>395</v>
      </c>
      <c r="L20" s="48">
        <v>2</v>
      </c>
      <c r="M20" s="34">
        <v>2</v>
      </c>
      <c r="N20" s="192">
        <f t="shared" ref="N20:N54" si="5">L20*M20</f>
        <v>4</v>
      </c>
      <c r="O20" s="28" t="s">
        <v>643</v>
      </c>
      <c r="P20" s="28"/>
      <c r="Q20" s="34">
        <v>0</v>
      </c>
      <c r="R20" s="34">
        <v>2</v>
      </c>
      <c r="S20" s="34">
        <v>1</v>
      </c>
      <c r="T20" s="192">
        <f t="shared" ref="T20:T21" si="6">R20*S20</f>
        <v>2</v>
      </c>
      <c r="U20" s="28"/>
    </row>
    <row r="21" spans="1:21" s="30" customFormat="1" ht="45" x14ac:dyDescent="0.25">
      <c r="A21" s="44">
        <v>15</v>
      </c>
      <c r="B21" s="44" t="s">
        <v>163</v>
      </c>
      <c r="C21" s="44" t="s">
        <v>104</v>
      </c>
      <c r="D21" s="34" t="s">
        <v>384</v>
      </c>
      <c r="E21" s="125"/>
      <c r="F21" s="31" t="s">
        <v>399</v>
      </c>
      <c r="G21" s="35" t="s">
        <v>394</v>
      </c>
      <c r="H21" s="31" t="s">
        <v>516</v>
      </c>
      <c r="I21" s="35" t="s">
        <v>400</v>
      </c>
      <c r="J21" s="31" t="s">
        <v>401</v>
      </c>
      <c r="K21" s="35" t="s">
        <v>395</v>
      </c>
      <c r="L21" s="48">
        <v>2</v>
      </c>
      <c r="M21" s="34">
        <v>2</v>
      </c>
      <c r="N21" s="192">
        <f t="shared" si="5"/>
        <v>4</v>
      </c>
      <c r="O21" s="31" t="s">
        <v>514</v>
      </c>
      <c r="P21" s="28"/>
      <c r="Q21" s="34">
        <v>3</v>
      </c>
      <c r="R21" s="34">
        <v>2</v>
      </c>
      <c r="S21" s="34">
        <v>1</v>
      </c>
      <c r="T21" s="192">
        <f t="shared" si="6"/>
        <v>2</v>
      </c>
      <c r="U21" s="28"/>
    </row>
    <row r="22" spans="1:21" s="30" customFormat="1" ht="22.5" x14ac:dyDescent="0.25">
      <c r="A22" s="335" t="s">
        <v>101</v>
      </c>
      <c r="B22" s="336"/>
      <c r="C22" s="336"/>
      <c r="D22" s="336"/>
      <c r="E22" s="336"/>
      <c r="F22" s="336"/>
      <c r="G22" s="336"/>
      <c r="H22" s="336"/>
      <c r="I22" s="336"/>
      <c r="J22" s="336"/>
      <c r="K22" s="336"/>
      <c r="L22" s="336"/>
      <c r="M22" s="336"/>
      <c r="N22" s="336"/>
      <c r="O22" s="336"/>
      <c r="P22" s="336"/>
      <c r="Q22" s="336"/>
      <c r="R22" s="336"/>
      <c r="S22" s="336"/>
      <c r="T22" s="336"/>
      <c r="U22" s="336"/>
    </row>
    <row r="23" spans="1:21" s="30" customFormat="1" ht="105" x14ac:dyDescent="0.25">
      <c r="A23" s="34">
        <v>16</v>
      </c>
      <c r="B23" s="34" t="s">
        <v>5</v>
      </c>
      <c r="C23" s="70" t="s">
        <v>100</v>
      </c>
      <c r="D23" s="34" t="s">
        <v>668</v>
      </c>
      <c r="E23" s="34" t="s">
        <v>667</v>
      </c>
      <c r="F23" s="31" t="s">
        <v>409</v>
      </c>
      <c r="G23" s="28" t="s">
        <v>408</v>
      </c>
      <c r="H23" s="31" t="s">
        <v>537</v>
      </c>
      <c r="I23" s="31" t="s">
        <v>536</v>
      </c>
      <c r="J23" s="31" t="s">
        <v>538</v>
      </c>
      <c r="K23" s="28" t="s">
        <v>539</v>
      </c>
      <c r="L23" s="48">
        <v>1</v>
      </c>
      <c r="M23" s="34">
        <v>1</v>
      </c>
      <c r="N23" s="192">
        <f t="shared" si="5"/>
        <v>1</v>
      </c>
      <c r="O23" s="28"/>
      <c r="P23" s="28"/>
      <c r="Q23" s="34"/>
      <c r="R23" s="34"/>
      <c r="S23" s="34"/>
      <c r="T23" s="34"/>
      <c r="U23" s="28"/>
    </row>
    <row r="24" spans="1:21" s="30" customFormat="1" ht="198" customHeight="1" x14ac:dyDescent="0.25">
      <c r="A24" s="34">
        <v>17</v>
      </c>
      <c r="B24" s="34" t="s">
        <v>5</v>
      </c>
      <c r="C24" s="70" t="s">
        <v>100</v>
      </c>
      <c r="D24" s="34" t="s">
        <v>150</v>
      </c>
      <c r="E24" s="34" t="s">
        <v>310</v>
      </c>
      <c r="F24" s="31" t="s">
        <v>954</v>
      </c>
      <c r="G24" s="28" t="s">
        <v>404</v>
      </c>
      <c r="H24" s="28" t="s">
        <v>956</v>
      </c>
      <c r="I24" s="28" t="s">
        <v>583</v>
      </c>
      <c r="J24" s="31" t="s">
        <v>877</v>
      </c>
      <c r="K24" s="28" t="s">
        <v>878</v>
      </c>
      <c r="L24" s="48">
        <v>2</v>
      </c>
      <c r="M24" s="34">
        <v>1</v>
      </c>
      <c r="N24" s="192">
        <f t="shared" si="5"/>
        <v>2</v>
      </c>
      <c r="O24" s="28" t="s">
        <v>642</v>
      </c>
      <c r="P24" s="28"/>
      <c r="Q24" s="34"/>
      <c r="R24" s="34"/>
      <c r="S24" s="34"/>
      <c r="T24" s="34"/>
      <c r="U24" s="28"/>
    </row>
    <row r="25" spans="1:21" s="30" customFormat="1" ht="198.75" customHeight="1" x14ac:dyDescent="0.25">
      <c r="A25" s="34">
        <v>18</v>
      </c>
      <c r="B25" s="34" t="s">
        <v>5</v>
      </c>
      <c r="C25" s="70" t="s">
        <v>100</v>
      </c>
      <c r="D25" s="34" t="s">
        <v>150</v>
      </c>
      <c r="E25" s="34" t="s">
        <v>580</v>
      </c>
      <c r="F25" s="31" t="s">
        <v>955</v>
      </c>
      <c r="G25" s="28" t="s">
        <v>581</v>
      </c>
      <c r="H25" s="28" t="s">
        <v>956</v>
      </c>
      <c r="I25" s="28" t="s">
        <v>582</v>
      </c>
      <c r="J25" s="135" t="s">
        <v>879</v>
      </c>
      <c r="K25" s="28" t="s">
        <v>878</v>
      </c>
      <c r="L25" s="48">
        <v>2</v>
      </c>
      <c r="M25" s="34">
        <v>1</v>
      </c>
      <c r="N25" s="192">
        <f t="shared" si="5"/>
        <v>2</v>
      </c>
      <c r="O25" s="28" t="s">
        <v>642</v>
      </c>
      <c r="P25" s="28"/>
      <c r="Q25" s="34"/>
      <c r="R25" s="34"/>
      <c r="S25" s="34"/>
      <c r="T25" s="34"/>
      <c r="U25" s="28"/>
    </row>
    <row r="26" spans="1:21" ht="22.5" x14ac:dyDescent="0.25">
      <c r="A26" s="335" t="s">
        <v>467</v>
      </c>
      <c r="B26" s="336"/>
      <c r="C26" s="336"/>
      <c r="D26" s="336"/>
      <c r="E26" s="336"/>
      <c r="F26" s="336"/>
      <c r="G26" s="336"/>
      <c r="H26" s="336"/>
      <c r="I26" s="336"/>
      <c r="J26" s="336"/>
      <c r="K26" s="336"/>
      <c r="L26" s="336"/>
      <c r="M26" s="336"/>
      <c r="N26" s="336"/>
      <c r="O26" s="336"/>
      <c r="P26" s="336"/>
      <c r="Q26" s="336"/>
      <c r="R26" s="336"/>
      <c r="S26" s="336"/>
      <c r="T26" s="336"/>
      <c r="U26" s="336"/>
    </row>
    <row r="27" spans="1:21" s="138" customFormat="1" ht="150" x14ac:dyDescent="0.25">
      <c r="A27" s="44">
        <v>19</v>
      </c>
      <c r="B27" s="44" t="s">
        <v>163</v>
      </c>
      <c r="C27" s="44" t="s">
        <v>665</v>
      </c>
      <c r="D27" s="34" t="s">
        <v>384</v>
      </c>
      <c r="E27" s="125"/>
      <c r="F27" s="63" t="s">
        <v>562</v>
      </c>
      <c r="G27" s="35" t="s">
        <v>400</v>
      </c>
      <c r="H27" s="122"/>
      <c r="I27" s="35" t="s">
        <v>385</v>
      </c>
      <c r="J27" s="31" t="s">
        <v>661</v>
      </c>
      <c r="K27" s="35" t="s">
        <v>395</v>
      </c>
      <c r="L27" s="48">
        <v>2</v>
      </c>
      <c r="M27" s="34">
        <v>2</v>
      </c>
      <c r="N27" s="192">
        <f t="shared" si="5"/>
        <v>4</v>
      </c>
      <c r="O27" s="31" t="s">
        <v>643</v>
      </c>
      <c r="P27" s="121"/>
      <c r="Q27" s="34">
        <v>0</v>
      </c>
      <c r="R27" s="34">
        <v>2</v>
      </c>
      <c r="S27" s="34">
        <v>1</v>
      </c>
      <c r="T27" s="192">
        <f t="shared" ref="T27:T28" si="7">R27*S27</f>
        <v>2</v>
      </c>
      <c r="U27" s="121"/>
    </row>
    <row r="28" spans="1:21" s="138" customFormat="1" ht="125.25" customHeight="1" x14ac:dyDescent="0.25">
      <c r="A28" s="44">
        <v>20</v>
      </c>
      <c r="B28" s="44" t="s">
        <v>30</v>
      </c>
      <c r="C28" s="44" t="s">
        <v>172</v>
      </c>
      <c r="D28" s="34" t="s">
        <v>214</v>
      </c>
      <c r="E28" s="125" t="s">
        <v>215</v>
      </c>
      <c r="F28" s="63" t="s">
        <v>1027</v>
      </c>
      <c r="G28" s="28" t="s">
        <v>381</v>
      </c>
      <c r="H28" s="31"/>
      <c r="I28" s="28" t="s">
        <v>385</v>
      </c>
      <c r="J28" s="31" t="s">
        <v>564</v>
      </c>
      <c r="K28" s="35" t="s">
        <v>633</v>
      </c>
      <c r="L28" s="48">
        <v>2</v>
      </c>
      <c r="M28" s="34">
        <v>2</v>
      </c>
      <c r="N28" s="192">
        <f t="shared" si="5"/>
        <v>4</v>
      </c>
      <c r="O28" s="31" t="s">
        <v>644</v>
      </c>
      <c r="P28" s="121"/>
      <c r="Q28" s="34">
        <v>2</v>
      </c>
      <c r="R28" s="34">
        <v>2</v>
      </c>
      <c r="S28" s="34">
        <v>1</v>
      </c>
      <c r="T28" s="192">
        <f t="shared" si="7"/>
        <v>2</v>
      </c>
      <c r="U28" s="121"/>
    </row>
    <row r="29" spans="1:21" s="65" customFormat="1" ht="135" x14ac:dyDescent="0.25">
      <c r="A29" s="44">
        <v>21</v>
      </c>
      <c r="B29" s="44" t="s">
        <v>163</v>
      </c>
      <c r="C29" s="44" t="s">
        <v>665</v>
      </c>
      <c r="D29" s="44" t="s">
        <v>352</v>
      </c>
      <c r="E29" s="44" t="s">
        <v>565</v>
      </c>
      <c r="F29" s="63" t="s">
        <v>540</v>
      </c>
      <c r="G29" s="35" t="s">
        <v>541</v>
      </c>
      <c r="H29" s="63" t="s">
        <v>542</v>
      </c>
      <c r="I29" s="35" t="s">
        <v>468</v>
      </c>
      <c r="J29" s="63" t="s">
        <v>880</v>
      </c>
      <c r="K29" s="35" t="s">
        <v>361</v>
      </c>
      <c r="L29" s="64">
        <v>2</v>
      </c>
      <c r="M29" s="44">
        <v>1</v>
      </c>
      <c r="N29" s="192">
        <f t="shared" si="5"/>
        <v>2</v>
      </c>
      <c r="O29" s="63"/>
      <c r="P29" s="35"/>
      <c r="Q29" s="44"/>
      <c r="R29" s="44"/>
      <c r="S29" s="44"/>
      <c r="T29" s="44"/>
      <c r="U29" s="35"/>
    </row>
    <row r="30" spans="1:21" ht="135" x14ac:dyDescent="0.25">
      <c r="A30" s="44">
        <v>22</v>
      </c>
      <c r="B30" s="44" t="s">
        <v>163</v>
      </c>
      <c r="C30" s="44" t="s">
        <v>665</v>
      </c>
      <c r="D30" s="44" t="s">
        <v>352</v>
      </c>
      <c r="E30" s="34" t="s">
        <v>436</v>
      </c>
      <c r="F30" s="31" t="s">
        <v>433</v>
      </c>
      <c r="G30" s="28" t="s">
        <v>360</v>
      </c>
      <c r="H30" s="31" t="s">
        <v>428</v>
      </c>
      <c r="I30" s="28" t="s">
        <v>398</v>
      </c>
      <c r="J30" s="31" t="s">
        <v>545</v>
      </c>
      <c r="K30" s="28" t="s">
        <v>361</v>
      </c>
      <c r="L30" s="48">
        <v>2</v>
      </c>
      <c r="M30" s="34">
        <v>1</v>
      </c>
      <c r="N30" s="192">
        <f t="shared" si="5"/>
        <v>2</v>
      </c>
      <c r="O30" s="31" t="s">
        <v>543</v>
      </c>
      <c r="P30" s="18"/>
      <c r="Q30" s="34"/>
      <c r="R30" s="34"/>
      <c r="S30" s="34"/>
      <c r="T30" s="34"/>
      <c r="U30" s="31" t="s">
        <v>881</v>
      </c>
    </row>
    <row r="31" spans="1:21" s="30" customFormat="1" ht="120" x14ac:dyDescent="0.25">
      <c r="A31" s="44">
        <v>23</v>
      </c>
      <c r="B31" s="44" t="s">
        <v>163</v>
      </c>
      <c r="C31" s="44" t="s">
        <v>665</v>
      </c>
      <c r="D31" s="44" t="s">
        <v>352</v>
      </c>
      <c r="E31" s="34" t="s">
        <v>436</v>
      </c>
      <c r="F31" s="31" t="s">
        <v>544</v>
      </c>
      <c r="G31" s="28" t="s">
        <v>360</v>
      </c>
      <c r="H31" s="31" t="s">
        <v>546</v>
      </c>
      <c r="I31" s="28" t="s">
        <v>362</v>
      </c>
      <c r="J31" s="31" t="s">
        <v>882</v>
      </c>
      <c r="K31" s="31" t="s">
        <v>957</v>
      </c>
      <c r="L31" s="48">
        <v>3</v>
      </c>
      <c r="M31" s="34">
        <v>1</v>
      </c>
      <c r="N31" s="192">
        <f t="shared" si="5"/>
        <v>3</v>
      </c>
      <c r="O31" s="31" t="s">
        <v>380</v>
      </c>
      <c r="P31" s="28"/>
      <c r="Q31" s="34">
        <v>1</v>
      </c>
      <c r="R31" s="34">
        <v>2</v>
      </c>
      <c r="S31" s="34">
        <v>1</v>
      </c>
      <c r="T31" s="192">
        <f t="shared" ref="T31:T33" si="8">R31*S31</f>
        <v>2</v>
      </c>
      <c r="U31" s="31"/>
    </row>
    <row r="32" spans="1:21" ht="172.5" customHeight="1" x14ac:dyDescent="0.25">
      <c r="A32" s="44">
        <v>24</v>
      </c>
      <c r="B32" s="44" t="s">
        <v>163</v>
      </c>
      <c r="C32" s="44" t="s">
        <v>665</v>
      </c>
      <c r="D32" s="44" t="s">
        <v>352</v>
      </c>
      <c r="E32" s="34" t="s">
        <v>469</v>
      </c>
      <c r="F32" s="31" t="s">
        <v>434</v>
      </c>
      <c r="G32" s="28" t="s">
        <v>360</v>
      </c>
      <c r="H32" s="31" t="s">
        <v>645</v>
      </c>
      <c r="I32" s="28" t="s">
        <v>883</v>
      </c>
      <c r="J32" s="31" t="s">
        <v>646</v>
      </c>
      <c r="K32" s="28" t="s">
        <v>649</v>
      </c>
      <c r="L32" s="48">
        <v>3</v>
      </c>
      <c r="M32" s="34">
        <v>2</v>
      </c>
      <c r="N32" s="192">
        <f t="shared" si="5"/>
        <v>6</v>
      </c>
      <c r="O32" s="31" t="s">
        <v>463</v>
      </c>
      <c r="P32" s="27"/>
      <c r="Q32" s="34">
        <v>3</v>
      </c>
      <c r="R32" s="34">
        <v>3</v>
      </c>
      <c r="S32" s="34">
        <v>1</v>
      </c>
      <c r="T32" s="192">
        <f t="shared" si="8"/>
        <v>3</v>
      </c>
      <c r="U32" s="29" t="s">
        <v>884</v>
      </c>
    </row>
    <row r="33" spans="1:21" ht="120" x14ac:dyDescent="0.25">
      <c r="A33" s="44">
        <v>25</v>
      </c>
      <c r="B33" s="44" t="s">
        <v>163</v>
      </c>
      <c r="C33" s="44" t="s">
        <v>665</v>
      </c>
      <c r="D33" s="44" t="s">
        <v>352</v>
      </c>
      <c r="E33" s="34" t="s">
        <v>469</v>
      </c>
      <c r="F33" s="31" t="s">
        <v>434</v>
      </c>
      <c r="G33" s="28" t="s">
        <v>360</v>
      </c>
      <c r="H33" s="31" t="s">
        <v>647</v>
      </c>
      <c r="I33" s="28" t="s">
        <v>883</v>
      </c>
      <c r="J33" s="28"/>
      <c r="K33" s="31" t="s">
        <v>379</v>
      </c>
      <c r="L33" s="48">
        <v>4</v>
      </c>
      <c r="M33" s="34">
        <v>1</v>
      </c>
      <c r="N33" s="192">
        <f t="shared" si="5"/>
        <v>4</v>
      </c>
      <c r="O33" s="31" t="s">
        <v>380</v>
      </c>
      <c r="P33" s="27"/>
      <c r="Q33" s="34">
        <v>3</v>
      </c>
      <c r="R33" s="34">
        <v>3</v>
      </c>
      <c r="S33" s="34">
        <v>1</v>
      </c>
      <c r="T33" s="192">
        <f t="shared" si="8"/>
        <v>3</v>
      </c>
      <c r="U33" s="31" t="s">
        <v>885</v>
      </c>
    </row>
    <row r="34" spans="1:21" ht="112.5" customHeight="1" x14ac:dyDescent="0.25">
      <c r="A34" s="44">
        <v>26</v>
      </c>
      <c r="B34" s="44" t="s">
        <v>30</v>
      </c>
      <c r="C34" s="44" t="s">
        <v>172</v>
      </c>
      <c r="D34" s="44" t="s">
        <v>352</v>
      </c>
      <c r="E34" s="34" t="s">
        <v>469</v>
      </c>
      <c r="F34" s="31" t="s">
        <v>650</v>
      </c>
      <c r="G34" s="28" t="s">
        <v>381</v>
      </c>
      <c r="H34" s="31" t="s">
        <v>578</v>
      </c>
      <c r="I34" s="28" t="s">
        <v>648</v>
      </c>
      <c r="J34" s="31" t="s">
        <v>886</v>
      </c>
      <c r="K34" s="31" t="s">
        <v>633</v>
      </c>
      <c r="L34" s="48">
        <v>2</v>
      </c>
      <c r="M34" s="34">
        <v>1</v>
      </c>
      <c r="N34" s="192">
        <f t="shared" si="5"/>
        <v>2</v>
      </c>
      <c r="O34" s="31" t="s">
        <v>653</v>
      </c>
      <c r="P34" s="27"/>
      <c r="Q34" s="34"/>
      <c r="R34" s="34"/>
      <c r="S34" s="34"/>
      <c r="T34" s="44"/>
      <c r="U34" s="31"/>
    </row>
    <row r="35" spans="1:21" ht="81" customHeight="1" x14ac:dyDescent="0.25">
      <c r="A35" s="34">
        <v>27</v>
      </c>
      <c r="B35" s="26" t="s">
        <v>163</v>
      </c>
      <c r="C35" s="26" t="s">
        <v>104</v>
      </c>
      <c r="D35" s="26" t="s">
        <v>352</v>
      </c>
      <c r="E35" s="26" t="s">
        <v>436</v>
      </c>
      <c r="F35" s="28" t="s">
        <v>435</v>
      </c>
      <c r="G35" s="28" t="s">
        <v>437</v>
      </c>
      <c r="H35" s="28"/>
      <c r="I35" s="28" t="s">
        <v>388</v>
      </c>
      <c r="J35" s="31" t="s">
        <v>438</v>
      </c>
      <c r="K35" s="18" t="s">
        <v>361</v>
      </c>
      <c r="L35" s="48">
        <v>2</v>
      </c>
      <c r="M35" s="34">
        <v>1</v>
      </c>
      <c r="N35" s="192">
        <f t="shared" si="5"/>
        <v>2</v>
      </c>
      <c r="O35" s="18"/>
      <c r="P35" s="18"/>
      <c r="Q35" s="34"/>
      <c r="R35" s="34"/>
      <c r="S35" s="34"/>
      <c r="T35" s="34"/>
      <c r="U35" s="18"/>
    </row>
    <row r="36" spans="1:21" ht="89.25" customHeight="1" x14ac:dyDescent="0.25">
      <c r="A36" s="34">
        <v>28</v>
      </c>
      <c r="B36" s="26" t="s">
        <v>163</v>
      </c>
      <c r="C36" s="26" t="s">
        <v>104</v>
      </c>
      <c r="D36" s="26" t="s">
        <v>150</v>
      </c>
      <c r="E36" s="34" t="s">
        <v>958</v>
      </c>
      <c r="F36" s="29" t="s">
        <v>959</v>
      </c>
      <c r="G36" s="29" t="s">
        <v>440</v>
      </c>
      <c r="H36" s="18" t="s">
        <v>439</v>
      </c>
      <c r="I36" s="28" t="s">
        <v>388</v>
      </c>
      <c r="J36" s="31" t="s">
        <v>651</v>
      </c>
      <c r="K36" s="18" t="s">
        <v>361</v>
      </c>
      <c r="L36" s="48">
        <v>2</v>
      </c>
      <c r="M36" s="34">
        <v>1</v>
      </c>
      <c r="N36" s="192">
        <f t="shared" si="5"/>
        <v>2</v>
      </c>
      <c r="O36" s="18"/>
      <c r="P36" s="18"/>
      <c r="Q36" s="34"/>
      <c r="R36" s="34"/>
      <c r="S36" s="34"/>
      <c r="T36" s="34"/>
      <c r="U36" s="18"/>
    </row>
    <row r="37" spans="1:21" s="30" customFormat="1" ht="188.25" customHeight="1" x14ac:dyDescent="0.25">
      <c r="A37" s="34">
        <v>29</v>
      </c>
      <c r="B37" s="34" t="s">
        <v>28</v>
      </c>
      <c r="C37" s="34" t="s">
        <v>629</v>
      </c>
      <c r="D37" s="34" t="s">
        <v>352</v>
      </c>
      <c r="E37" s="26" t="s">
        <v>436</v>
      </c>
      <c r="F37" s="31" t="s">
        <v>652</v>
      </c>
      <c r="G37" s="30" t="s">
        <v>960</v>
      </c>
      <c r="H37" s="28" t="s">
        <v>961</v>
      </c>
      <c r="I37" s="28" t="s">
        <v>962</v>
      </c>
      <c r="J37" s="135" t="s">
        <v>887</v>
      </c>
      <c r="K37" s="28" t="s">
        <v>390</v>
      </c>
      <c r="L37" s="48">
        <v>1</v>
      </c>
      <c r="M37" s="34">
        <v>1</v>
      </c>
      <c r="N37" s="192">
        <f t="shared" si="5"/>
        <v>1</v>
      </c>
      <c r="O37" s="28"/>
      <c r="P37" s="28"/>
      <c r="Q37" s="34"/>
      <c r="R37" s="34"/>
      <c r="S37" s="34"/>
      <c r="T37" s="34"/>
      <c r="U37" s="28"/>
    </row>
    <row r="38" spans="1:21" s="30" customFormat="1" ht="206.25" customHeight="1" x14ac:dyDescent="0.25">
      <c r="A38" s="34">
        <v>30</v>
      </c>
      <c r="B38" s="34" t="s">
        <v>28</v>
      </c>
      <c r="C38" s="34" t="s">
        <v>629</v>
      </c>
      <c r="D38" s="34" t="s">
        <v>20</v>
      </c>
      <c r="E38" s="34" t="s">
        <v>22</v>
      </c>
      <c r="F38" s="31" t="s">
        <v>570</v>
      </c>
      <c r="G38" s="28" t="s">
        <v>441</v>
      </c>
      <c r="H38" s="31" t="s">
        <v>888</v>
      </c>
      <c r="I38" s="28" t="s">
        <v>387</v>
      </c>
      <c r="J38" s="31" t="s">
        <v>577</v>
      </c>
      <c r="K38" s="28" t="s">
        <v>390</v>
      </c>
      <c r="L38" s="48">
        <v>1</v>
      </c>
      <c r="M38" s="34">
        <v>1</v>
      </c>
      <c r="N38" s="192">
        <f t="shared" si="5"/>
        <v>1</v>
      </c>
      <c r="O38" s="28"/>
      <c r="P38" s="28"/>
      <c r="Q38" s="34"/>
      <c r="R38" s="34"/>
      <c r="S38" s="34"/>
      <c r="T38" s="34"/>
      <c r="U38" s="28"/>
    </row>
    <row r="39" spans="1:21" s="30" customFormat="1" ht="89.25" customHeight="1" x14ac:dyDescent="0.25">
      <c r="A39" s="34">
        <v>31</v>
      </c>
      <c r="B39" s="34" t="s">
        <v>28</v>
      </c>
      <c r="C39" s="34" t="s">
        <v>629</v>
      </c>
      <c r="D39" s="34" t="s">
        <v>20</v>
      </c>
      <c r="E39" s="34" t="s">
        <v>22</v>
      </c>
      <c r="F39" s="31" t="s">
        <v>889</v>
      </c>
      <c r="G39" s="31" t="s">
        <v>405</v>
      </c>
      <c r="H39" s="31"/>
      <c r="I39" s="28" t="s">
        <v>470</v>
      </c>
      <c r="J39" s="28" t="s">
        <v>575</v>
      </c>
      <c r="K39" s="28" t="s">
        <v>558</v>
      </c>
      <c r="L39" s="48">
        <v>2</v>
      </c>
      <c r="M39" s="34">
        <v>1</v>
      </c>
      <c r="N39" s="192">
        <f t="shared" si="5"/>
        <v>2</v>
      </c>
      <c r="O39" s="28" t="s">
        <v>890</v>
      </c>
      <c r="P39" s="28"/>
      <c r="Q39" s="34"/>
      <c r="R39" s="34"/>
      <c r="S39" s="34"/>
      <c r="T39" s="34"/>
      <c r="U39" s="28"/>
    </row>
    <row r="40" spans="1:21" s="30" customFormat="1" ht="150" x14ac:dyDescent="0.25">
      <c r="A40" s="34">
        <v>32</v>
      </c>
      <c r="B40" s="34" t="s">
        <v>163</v>
      </c>
      <c r="C40" s="34" t="s">
        <v>665</v>
      </c>
      <c r="D40" s="34" t="s">
        <v>20</v>
      </c>
      <c r="E40" s="34" t="s">
        <v>204</v>
      </c>
      <c r="F40" s="28" t="s">
        <v>654</v>
      </c>
      <c r="G40" s="35" t="s">
        <v>431</v>
      </c>
      <c r="H40" s="31" t="s">
        <v>655</v>
      </c>
      <c r="I40" s="28" t="s">
        <v>391</v>
      </c>
      <c r="J40" s="63" t="s">
        <v>662</v>
      </c>
      <c r="K40" s="35" t="s">
        <v>361</v>
      </c>
      <c r="L40" s="64">
        <v>1</v>
      </c>
      <c r="M40" s="44">
        <v>1</v>
      </c>
      <c r="N40" s="192">
        <f t="shared" si="5"/>
        <v>1</v>
      </c>
      <c r="O40" s="63" t="s">
        <v>576</v>
      </c>
      <c r="P40" s="28"/>
      <c r="Q40" s="34"/>
      <c r="R40" s="34"/>
      <c r="S40" s="34"/>
      <c r="T40" s="34"/>
      <c r="U40" s="28"/>
    </row>
    <row r="41" spans="1:21" s="30" customFormat="1" ht="75" x14ac:dyDescent="0.25">
      <c r="A41" s="34">
        <v>33</v>
      </c>
      <c r="B41" s="34" t="s">
        <v>28</v>
      </c>
      <c r="C41" s="34" t="s">
        <v>629</v>
      </c>
      <c r="D41" s="26" t="s">
        <v>20</v>
      </c>
      <c r="E41" s="26" t="s">
        <v>667</v>
      </c>
      <c r="F41" s="31" t="s">
        <v>556</v>
      </c>
      <c r="G41" s="28" t="s">
        <v>460</v>
      </c>
      <c r="H41" s="31" t="s">
        <v>663</v>
      </c>
      <c r="I41" s="28" t="s">
        <v>387</v>
      </c>
      <c r="J41" s="31" t="s">
        <v>579</v>
      </c>
      <c r="K41" s="28" t="s">
        <v>390</v>
      </c>
      <c r="L41" s="48">
        <v>1</v>
      </c>
      <c r="M41" s="34">
        <v>1</v>
      </c>
      <c r="N41" s="192">
        <f t="shared" si="5"/>
        <v>1</v>
      </c>
      <c r="O41" s="142"/>
      <c r="P41" s="28"/>
      <c r="Q41" s="34"/>
      <c r="R41" s="34"/>
      <c r="S41" s="34"/>
      <c r="T41" s="34"/>
      <c r="U41" s="28"/>
    </row>
    <row r="42" spans="1:21" s="30" customFormat="1" ht="150" x14ac:dyDescent="0.25">
      <c r="A42" s="34">
        <v>34</v>
      </c>
      <c r="B42" s="34" t="s">
        <v>163</v>
      </c>
      <c r="C42" s="34" t="s">
        <v>104</v>
      </c>
      <c r="D42" s="34" t="s">
        <v>150</v>
      </c>
      <c r="E42" s="34" t="s">
        <v>310</v>
      </c>
      <c r="F42" s="31" t="s">
        <v>606</v>
      </c>
      <c r="G42" s="28" t="s">
        <v>404</v>
      </c>
      <c r="H42" s="31" t="s">
        <v>891</v>
      </c>
      <c r="I42" s="28" t="s">
        <v>583</v>
      </c>
      <c r="J42" s="135" t="s">
        <v>584</v>
      </c>
      <c r="K42" s="28" t="s">
        <v>403</v>
      </c>
      <c r="L42" s="48">
        <v>2</v>
      </c>
      <c r="M42" s="34">
        <v>1</v>
      </c>
      <c r="N42" s="192">
        <f t="shared" si="5"/>
        <v>2</v>
      </c>
      <c r="O42" s="28" t="s">
        <v>642</v>
      </c>
      <c r="P42" s="28"/>
      <c r="Q42" s="34"/>
      <c r="R42" s="34"/>
      <c r="S42" s="34"/>
      <c r="T42" s="34"/>
      <c r="U42" s="28"/>
    </row>
    <row r="43" spans="1:21" s="30" customFormat="1" ht="150" x14ac:dyDescent="0.25">
      <c r="A43" s="34">
        <v>35</v>
      </c>
      <c r="B43" s="34" t="s">
        <v>163</v>
      </c>
      <c r="C43" s="34" t="s">
        <v>104</v>
      </c>
      <c r="D43" s="34" t="s">
        <v>150</v>
      </c>
      <c r="E43" s="34" t="s">
        <v>580</v>
      </c>
      <c r="F43" s="31" t="s">
        <v>605</v>
      </c>
      <c r="G43" s="28" t="s">
        <v>581</v>
      </c>
      <c r="H43" s="31" t="s">
        <v>891</v>
      </c>
      <c r="I43" s="28" t="s">
        <v>582</v>
      </c>
      <c r="J43" s="31" t="s">
        <v>963</v>
      </c>
      <c r="K43" s="28" t="s">
        <v>403</v>
      </c>
      <c r="L43" s="48">
        <v>2</v>
      </c>
      <c r="M43" s="34">
        <v>1</v>
      </c>
      <c r="N43" s="192">
        <f t="shared" si="5"/>
        <v>2</v>
      </c>
      <c r="O43" s="28"/>
      <c r="P43" s="28"/>
      <c r="Q43" s="34"/>
      <c r="R43" s="34"/>
      <c r="S43" s="34"/>
      <c r="T43" s="34"/>
      <c r="U43" s="28"/>
    </row>
    <row r="44" spans="1:21" s="30" customFormat="1" ht="135.75" customHeight="1" x14ac:dyDescent="0.25">
      <c r="A44" s="44">
        <v>36</v>
      </c>
      <c r="B44" s="44" t="s">
        <v>30</v>
      </c>
      <c r="C44" s="44" t="s">
        <v>61</v>
      </c>
      <c r="D44" s="34" t="s">
        <v>150</v>
      </c>
      <c r="E44" s="34" t="s">
        <v>310</v>
      </c>
      <c r="F44" s="31" t="s">
        <v>964</v>
      </c>
      <c r="G44" s="28" t="s">
        <v>396</v>
      </c>
      <c r="H44" s="28" t="s">
        <v>402</v>
      </c>
      <c r="I44" s="28" t="s">
        <v>391</v>
      </c>
      <c r="J44" s="28"/>
      <c r="K44" s="28" t="s">
        <v>403</v>
      </c>
      <c r="L44" s="48">
        <v>2</v>
      </c>
      <c r="M44" s="34">
        <v>1</v>
      </c>
      <c r="N44" s="192">
        <f t="shared" si="5"/>
        <v>2</v>
      </c>
      <c r="O44" s="28" t="s">
        <v>965</v>
      </c>
      <c r="P44" s="28"/>
      <c r="Q44" s="34"/>
      <c r="R44" s="34"/>
      <c r="S44" s="34"/>
      <c r="T44" s="34"/>
      <c r="U44" s="119"/>
    </row>
    <row r="45" spans="1:21" s="137" customFormat="1" ht="90" x14ac:dyDescent="0.25">
      <c r="A45" s="34">
        <v>37</v>
      </c>
      <c r="B45" s="44" t="s">
        <v>163</v>
      </c>
      <c r="C45" s="38" t="s">
        <v>665</v>
      </c>
      <c r="D45" s="34" t="s">
        <v>384</v>
      </c>
      <c r="E45" s="136"/>
      <c r="F45" s="31" t="s">
        <v>790</v>
      </c>
      <c r="G45" s="28" t="s">
        <v>585</v>
      </c>
      <c r="H45" s="62"/>
      <c r="I45" s="35" t="s">
        <v>385</v>
      </c>
      <c r="J45" s="31" t="s">
        <v>789</v>
      </c>
      <c r="K45" s="28" t="s">
        <v>791</v>
      </c>
      <c r="L45" s="34">
        <v>2</v>
      </c>
      <c r="M45" s="34">
        <v>1</v>
      </c>
      <c r="N45" s="192">
        <f t="shared" si="5"/>
        <v>2</v>
      </c>
      <c r="O45" s="119"/>
      <c r="P45" s="62"/>
      <c r="Q45" s="34"/>
      <c r="R45" s="34"/>
      <c r="S45" s="34"/>
      <c r="T45" s="34"/>
      <c r="U45" s="119"/>
    </row>
    <row r="46" spans="1:21" s="22" customFormat="1" ht="22.5" x14ac:dyDescent="0.25">
      <c r="A46" s="337" t="s">
        <v>458</v>
      </c>
      <c r="B46" s="338"/>
      <c r="C46" s="338"/>
      <c r="D46" s="338"/>
      <c r="E46" s="338"/>
      <c r="F46" s="338"/>
      <c r="G46" s="338"/>
      <c r="H46" s="338"/>
      <c r="I46" s="338"/>
      <c r="J46" s="338"/>
      <c r="K46" s="338"/>
      <c r="L46" s="338"/>
      <c r="M46" s="338"/>
      <c r="N46" s="338"/>
      <c r="O46" s="338"/>
      <c r="P46" s="338"/>
      <c r="Q46" s="338"/>
      <c r="R46" s="338"/>
      <c r="S46" s="338"/>
      <c r="T46" s="338"/>
      <c r="U46" s="338"/>
    </row>
    <row r="47" spans="1:21" ht="189" customHeight="1" x14ac:dyDescent="0.25">
      <c r="A47" s="44">
        <v>38</v>
      </c>
      <c r="B47" s="243" t="s">
        <v>26</v>
      </c>
      <c r="C47" s="243" t="s">
        <v>48</v>
      </c>
      <c r="D47" s="70" t="s">
        <v>384</v>
      </c>
      <c r="E47" s="75"/>
      <c r="F47" s="76" t="s">
        <v>892</v>
      </c>
      <c r="G47" s="77" t="s">
        <v>426</v>
      </c>
      <c r="H47" s="76" t="s">
        <v>966</v>
      </c>
      <c r="I47" s="77" t="s">
        <v>382</v>
      </c>
      <c r="J47" s="77"/>
      <c r="K47" s="77" t="s">
        <v>383</v>
      </c>
      <c r="L47" s="78">
        <v>4</v>
      </c>
      <c r="M47" s="70">
        <v>2</v>
      </c>
      <c r="N47" s="192">
        <f t="shared" si="5"/>
        <v>8</v>
      </c>
      <c r="O47" s="76" t="s">
        <v>586</v>
      </c>
      <c r="P47" s="77"/>
      <c r="Q47" s="70"/>
      <c r="R47" s="70">
        <v>2</v>
      </c>
      <c r="S47" s="70">
        <v>1</v>
      </c>
      <c r="T47" s="192">
        <f t="shared" ref="T47:T49" si="9">R47*S47</f>
        <v>2</v>
      </c>
    </row>
    <row r="48" spans="1:21" s="61" customFormat="1" ht="123.75" customHeight="1" x14ac:dyDescent="0.25">
      <c r="A48" s="244">
        <v>39</v>
      </c>
      <c r="B48" s="44" t="s">
        <v>28</v>
      </c>
      <c r="C48" s="44" t="s">
        <v>165</v>
      </c>
      <c r="D48" s="34" t="s">
        <v>20</v>
      </c>
      <c r="E48" s="34" t="s">
        <v>667</v>
      </c>
      <c r="F48" s="31" t="s">
        <v>471</v>
      </c>
      <c r="G48" s="28" t="s">
        <v>392</v>
      </c>
      <c r="H48" s="31" t="s">
        <v>893</v>
      </c>
      <c r="I48" s="28" t="s">
        <v>393</v>
      </c>
      <c r="J48" s="141"/>
      <c r="K48" s="28" t="s">
        <v>379</v>
      </c>
      <c r="L48" s="48">
        <v>4</v>
      </c>
      <c r="M48" s="34">
        <v>1</v>
      </c>
      <c r="N48" s="192">
        <f t="shared" si="5"/>
        <v>4</v>
      </c>
      <c r="O48" s="31" t="s">
        <v>664</v>
      </c>
      <c r="P48" s="60"/>
      <c r="Q48" s="34">
        <v>2</v>
      </c>
      <c r="R48" s="34">
        <v>2</v>
      </c>
      <c r="S48" s="34">
        <v>1</v>
      </c>
      <c r="T48" s="192">
        <f t="shared" si="9"/>
        <v>2</v>
      </c>
      <c r="U48" s="60"/>
    </row>
    <row r="49" spans="1:21" ht="129" customHeight="1" x14ac:dyDescent="0.25">
      <c r="A49" s="180">
        <v>40</v>
      </c>
      <c r="B49" s="26" t="s">
        <v>30</v>
      </c>
      <c r="C49" s="26" t="s">
        <v>171</v>
      </c>
      <c r="D49" s="26" t="s">
        <v>20</v>
      </c>
      <c r="E49" s="26" t="s">
        <v>667</v>
      </c>
      <c r="F49" s="29" t="s">
        <v>658</v>
      </c>
      <c r="G49" s="18" t="s">
        <v>559</v>
      </c>
      <c r="H49" s="36"/>
      <c r="I49" s="18" t="s">
        <v>442</v>
      </c>
      <c r="J49" s="141"/>
      <c r="K49" s="18" t="s">
        <v>379</v>
      </c>
      <c r="L49" s="58">
        <v>4</v>
      </c>
      <c r="M49" s="34">
        <v>1</v>
      </c>
      <c r="N49" s="192">
        <f t="shared" si="5"/>
        <v>4</v>
      </c>
      <c r="O49" s="31" t="s">
        <v>894</v>
      </c>
      <c r="P49" s="18"/>
      <c r="Q49" s="34">
        <v>2</v>
      </c>
      <c r="R49" s="34">
        <v>2</v>
      </c>
      <c r="S49" s="34">
        <v>1</v>
      </c>
      <c r="T49" s="192">
        <f t="shared" si="9"/>
        <v>2</v>
      </c>
      <c r="U49" s="18"/>
    </row>
    <row r="50" spans="1:21" ht="22.5" x14ac:dyDescent="0.25">
      <c r="A50" s="335" t="s">
        <v>459</v>
      </c>
      <c r="B50" s="336"/>
      <c r="C50" s="336"/>
      <c r="D50" s="336"/>
      <c r="E50" s="336"/>
      <c r="F50" s="336"/>
      <c r="G50" s="336"/>
      <c r="H50" s="336"/>
      <c r="I50" s="336"/>
      <c r="J50" s="336"/>
      <c r="K50" s="336"/>
      <c r="L50" s="336"/>
      <c r="M50" s="336"/>
      <c r="N50" s="336"/>
      <c r="O50" s="336"/>
      <c r="P50" s="336"/>
      <c r="Q50" s="336"/>
      <c r="R50" s="336"/>
      <c r="S50" s="336"/>
      <c r="T50" s="336"/>
      <c r="U50" s="336"/>
    </row>
    <row r="51" spans="1:21" ht="165" customHeight="1" x14ac:dyDescent="0.25">
      <c r="A51" s="34">
        <v>41</v>
      </c>
      <c r="B51" s="26" t="s">
        <v>29</v>
      </c>
      <c r="C51" s="45" t="s">
        <v>51</v>
      </c>
      <c r="D51" s="26" t="s">
        <v>384</v>
      </c>
      <c r="E51" s="26"/>
      <c r="F51" s="31" t="s">
        <v>656</v>
      </c>
      <c r="G51" s="28" t="s">
        <v>430</v>
      </c>
      <c r="H51" s="31" t="s">
        <v>657</v>
      </c>
      <c r="I51" s="28" t="s">
        <v>571</v>
      </c>
      <c r="J51" s="31" t="s">
        <v>895</v>
      </c>
      <c r="K51" s="28" t="s">
        <v>649</v>
      </c>
      <c r="L51" s="58">
        <v>3</v>
      </c>
      <c r="M51" s="34">
        <v>1</v>
      </c>
      <c r="N51" s="192">
        <f t="shared" si="5"/>
        <v>3</v>
      </c>
      <c r="O51" s="28" t="s">
        <v>896</v>
      </c>
      <c r="P51" s="18"/>
      <c r="Q51" s="34">
        <v>2</v>
      </c>
      <c r="R51" s="34">
        <v>2</v>
      </c>
      <c r="S51" s="34">
        <v>1</v>
      </c>
      <c r="T51" s="192">
        <f t="shared" ref="T51" si="10">R51*S51</f>
        <v>2</v>
      </c>
      <c r="U51" s="31" t="s">
        <v>897</v>
      </c>
    </row>
    <row r="52" spans="1:21" ht="22.5" x14ac:dyDescent="0.25">
      <c r="A52" s="335" t="s">
        <v>555</v>
      </c>
      <c r="B52" s="336"/>
      <c r="C52" s="336"/>
      <c r="D52" s="336"/>
      <c r="E52" s="336"/>
      <c r="F52" s="336"/>
      <c r="G52" s="336"/>
      <c r="H52" s="336"/>
      <c r="I52" s="336"/>
      <c r="J52" s="336"/>
      <c r="K52" s="336"/>
      <c r="L52" s="336"/>
      <c r="M52" s="336"/>
      <c r="N52" s="336"/>
      <c r="O52" s="336"/>
      <c r="P52" s="336"/>
      <c r="Q52" s="336"/>
      <c r="R52" s="336"/>
      <c r="S52" s="336"/>
      <c r="T52" s="336"/>
      <c r="U52" s="336"/>
    </row>
    <row r="53" spans="1:21" s="30" customFormat="1" ht="144" customHeight="1" x14ac:dyDescent="0.25">
      <c r="A53" s="34">
        <v>42</v>
      </c>
      <c r="B53" s="34" t="s">
        <v>28</v>
      </c>
      <c r="C53" s="34" t="s">
        <v>629</v>
      </c>
      <c r="D53" s="34" t="s">
        <v>384</v>
      </c>
      <c r="E53" s="34"/>
      <c r="F53" s="28"/>
      <c r="G53" s="35" t="s">
        <v>406</v>
      </c>
      <c r="H53" s="63" t="s">
        <v>407</v>
      </c>
      <c r="I53" s="28" t="s">
        <v>387</v>
      </c>
      <c r="J53" s="31" t="s">
        <v>587</v>
      </c>
      <c r="K53" s="28" t="s">
        <v>633</v>
      </c>
      <c r="L53" s="48">
        <v>2</v>
      </c>
      <c r="M53" s="34">
        <v>1</v>
      </c>
      <c r="N53" s="192">
        <f t="shared" si="5"/>
        <v>2</v>
      </c>
      <c r="O53" s="28" t="s">
        <v>588</v>
      </c>
      <c r="P53" s="28"/>
      <c r="Q53" s="34"/>
      <c r="R53" s="34"/>
      <c r="S53" s="34"/>
      <c r="T53" s="34"/>
      <c r="U53" s="28"/>
    </row>
    <row r="54" spans="1:21" s="30" customFormat="1" ht="80.25" customHeight="1" x14ac:dyDescent="0.25">
      <c r="A54" s="34">
        <v>43</v>
      </c>
      <c r="B54" s="34" t="s">
        <v>28</v>
      </c>
      <c r="C54" s="34" t="s">
        <v>629</v>
      </c>
      <c r="D54" s="34" t="s">
        <v>384</v>
      </c>
      <c r="E54" s="34"/>
      <c r="F54" s="31" t="s">
        <v>557</v>
      </c>
      <c r="G54" s="35" t="s">
        <v>898</v>
      </c>
      <c r="H54" s="63"/>
      <c r="I54" s="28" t="s">
        <v>387</v>
      </c>
      <c r="J54" s="31" t="s">
        <v>899</v>
      </c>
      <c r="K54" s="28" t="s">
        <v>633</v>
      </c>
      <c r="L54" s="48">
        <v>2</v>
      </c>
      <c r="M54" s="34">
        <v>1</v>
      </c>
      <c r="N54" s="192">
        <f t="shared" si="5"/>
        <v>2</v>
      </c>
      <c r="O54" s="28"/>
      <c r="P54" s="28"/>
      <c r="Q54" s="34"/>
      <c r="R54" s="34"/>
      <c r="S54" s="34"/>
      <c r="T54" s="34"/>
      <c r="U54" s="28"/>
    </row>
    <row r="55" spans="1:21" s="30" customFormat="1" ht="20.25" x14ac:dyDescent="0.25">
      <c r="A55" s="334"/>
      <c r="B55" s="334"/>
      <c r="C55" s="334"/>
      <c r="D55" s="334"/>
      <c r="E55" s="334"/>
      <c r="F55" s="143"/>
      <c r="G55" s="72"/>
      <c r="H55" s="72"/>
      <c r="I55" s="72"/>
      <c r="J55" s="74"/>
      <c r="K55" s="74"/>
      <c r="L55" s="74"/>
      <c r="M55" s="74"/>
      <c r="N55" s="74"/>
      <c r="O55" s="74"/>
      <c r="P55" s="72"/>
      <c r="Q55" s="73"/>
      <c r="R55" s="73"/>
      <c r="S55" s="73"/>
      <c r="T55" s="73"/>
      <c r="U55" s="28"/>
    </row>
    <row r="56" spans="1:21" x14ac:dyDescent="0.25">
      <c r="U56" s="72"/>
    </row>
    <row r="57" spans="1:21" x14ac:dyDescent="0.25">
      <c r="U57" s="28"/>
    </row>
  </sheetData>
  <autoFilter ref="A2:U54"/>
  <mergeCells count="11">
    <mergeCell ref="A1:U1"/>
    <mergeCell ref="A55:E55"/>
    <mergeCell ref="A26:U26"/>
    <mergeCell ref="A46:U46"/>
    <mergeCell ref="A50:U50"/>
    <mergeCell ref="A52:U52"/>
    <mergeCell ref="A3:U3"/>
    <mergeCell ref="A7:U7"/>
    <mergeCell ref="A16:U16"/>
    <mergeCell ref="A18:U18"/>
    <mergeCell ref="A22:U22"/>
  </mergeCells>
  <conditionalFormatting sqref="N4:N6">
    <cfRule type="expression" dxfId="155" priority="55">
      <formula>INDEX(CRITICITE,MATCH(M4,echelle_freq,0),MATCH(L4,echelle_gravite,0))="J"</formula>
    </cfRule>
    <cfRule type="expression" dxfId="154" priority="56">
      <formula>INDEX(CRITICITE,MATCH(M4,echelle_freq,0),MATCH(L4,echelle_gravite,0))="V"</formula>
    </cfRule>
    <cfRule type="expression" dxfId="153" priority="57">
      <formula>INDEX(CRITICITE,MATCH(M4,echelle_freq,0),MATCH(L4,echelle_gravite,0))="R"</formula>
    </cfRule>
  </conditionalFormatting>
  <conditionalFormatting sqref="T6">
    <cfRule type="expression" dxfId="152" priority="52">
      <formula>INDEX(CRITICITE,MATCH(S6,echelle_freq,0),MATCH(R6,echelle_gravite,0))="J"</formula>
    </cfRule>
    <cfRule type="expression" dxfId="151" priority="53">
      <formula>INDEX(CRITICITE,MATCH(S6,echelle_freq,0),MATCH(R6,echelle_gravite,0))="V"</formula>
    </cfRule>
    <cfRule type="expression" dxfId="150" priority="54">
      <formula>INDEX(CRITICITE,MATCH(S6,echelle_freq,0),MATCH(R6,echelle_gravite,0))="R"</formula>
    </cfRule>
  </conditionalFormatting>
  <conditionalFormatting sqref="N8:N15">
    <cfRule type="expression" dxfId="149" priority="49">
      <formula>INDEX(CRITICITE,MATCH(M8,echelle_freq,0),MATCH(L8,echelle_gravite,0))="J"</formula>
    </cfRule>
    <cfRule type="expression" dxfId="148" priority="50">
      <formula>INDEX(CRITICITE,MATCH(M8,echelle_freq,0),MATCH(L8,echelle_gravite,0))="V"</formula>
    </cfRule>
    <cfRule type="expression" dxfId="147" priority="51">
      <formula>INDEX(CRITICITE,MATCH(M8,echelle_freq,0),MATCH(L8,echelle_gravite,0))="R"</formula>
    </cfRule>
  </conditionalFormatting>
  <conditionalFormatting sqref="T8:T9">
    <cfRule type="expression" dxfId="146" priority="46">
      <formula>INDEX(CRITICITE,MATCH(S8,echelle_freq,0),MATCH(R8,echelle_gravite,0))="J"</formula>
    </cfRule>
    <cfRule type="expression" dxfId="145" priority="47">
      <formula>INDEX(CRITICITE,MATCH(S8,echelle_freq,0),MATCH(R8,echelle_gravite,0))="V"</formula>
    </cfRule>
    <cfRule type="expression" dxfId="144" priority="48">
      <formula>INDEX(CRITICITE,MATCH(S8,echelle_freq,0),MATCH(R8,echelle_gravite,0))="R"</formula>
    </cfRule>
  </conditionalFormatting>
  <conditionalFormatting sqref="T11:T12">
    <cfRule type="expression" dxfId="143" priority="43">
      <formula>INDEX(CRITICITE,MATCH(S11,echelle_freq,0),MATCH(R11,echelle_gravite,0))="J"</formula>
    </cfRule>
    <cfRule type="expression" dxfId="142" priority="44">
      <formula>INDEX(CRITICITE,MATCH(S11,echelle_freq,0),MATCH(R11,echelle_gravite,0))="V"</formula>
    </cfRule>
    <cfRule type="expression" dxfId="141" priority="45">
      <formula>INDEX(CRITICITE,MATCH(S11,echelle_freq,0),MATCH(R11,echelle_gravite,0))="R"</formula>
    </cfRule>
  </conditionalFormatting>
  <conditionalFormatting sqref="T17">
    <cfRule type="expression" dxfId="140" priority="40">
      <formula>INDEX(CRITICITE,MATCH(S17,echelle_freq,0),MATCH(R17,echelle_gravite,0))="J"</formula>
    </cfRule>
    <cfRule type="expression" dxfId="139" priority="41">
      <formula>INDEX(CRITICITE,MATCH(S17,echelle_freq,0),MATCH(R17,echelle_gravite,0))="V"</formula>
    </cfRule>
    <cfRule type="expression" dxfId="138" priority="42">
      <formula>INDEX(CRITICITE,MATCH(S17,echelle_freq,0),MATCH(R17,echelle_gravite,0))="R"</formula>
    </cfRule>
  </conditionalFormatting>
  <conditionalFormatting sqref="N17">
    <cfRule type="expression" dxfId="137" priority="37">
      <formula>INDEX(CRITICITE,MATCH(M17,echelle_freq,0),MATCH(L17,echelle_gravite,0))="J"</formula>
    </cfRule>
    <cfRule type="expression" dxfId="136" priority="38">
      <formula>INDEX(CRITICITE,MATCH(M17,echelle_freq,0),MATCH(L17,echelle_gravite,0))="V"</formula>
    </cfRule>
    <cfRule type="expression" dxfId="135" priority="39">
      <formula>INDEX(CRITICITE,MATCH(M17,echelle_freq,0),MATCH(L17,echelle_gravite,0))="R"</formula>
    </cfRule>
  </conditionalFormatting>
  <conditionalFormatting sqref="N19:N21">
    <cfRule type="expression" dxfId="134" priority="34">
      <formula>INDEX(CRITICITE,MATCH(M19,echelle_freq,0),MATCH(L19,echelle_gravite,0))="J"</formula>
    </cfRule>
    <cfRule type="expression" dxfId="133" priority="35">
      <formula>INDEX(CRITICITE,MATCH(M19,echelle_freq,0),MATCH(L19,echelle_gravite,0))="V"</formula>
    </cfRule>
    <cfRule type="expression" dxfId="132" priority="36">
      <formula>INDEX(CRITICITE,MATCH(M19,echelle_freq,0),MATCH(L19,echelle_gravite,0))="R"</formula>
    </cfRule>
  </conditionalFormatting>
  <conditionalFormatting sqref="T20:T21">
    <cfRule type="expression" dxfId="131" priority="31">
      <formula>INDEX(CRITICITE,MATCH(S20,echelle_freq,0),MATCH(R20,echelle_gravite,0))="J"</formula>
    </cfRule>
    <cfRule type="expression" dxfId="130" priority="32">
      <formula>INDEX(CRITICITE,MATCH(S20,echelle_freq,0),MATCH(R20,echelle_gravite,0))="V"</formula>
    </cfRule>
    <cfRule type="expression" dxfId="129" priority="33">
      <formula>INDEX(CRITICITE,MATCH(S20,echelle_freq,0),MATCH(R20,echelle_gravite,0))="R"</formula>
    </cfRule>
  </conditionalFormatting>
  <conditionalFormatting sqref="N23:N25">
    <cfRule type="expression" dxfId="128" priority="28">
      <formula>INDEX(CRITICITE,MATCH(M23,echelle_freq,0),MATCH(L23,echelle_gravite,0))="J"</formula>
    </cfRule>
    <cfRule type="expression" dxfId="127" priority="29">
      <formula>INDEX(CRITICITE,MATCH(M23,echelle_freq,0),MATCH(L23,echelle_gravite,0))="V"</formula>
    </cfRule>
    <cfRule type="expression" dxfId="126" priority="30">
      <formula>INDEX(CRITICITE,MATCH(M23,echelle_freq,0),MATCH(L23,echelle_gravite,0))="R"</formula>
    </cfRule>
  </conditionalFormatting>
  <conditionalFormatting sqref="N27:N44">
    <cfRule type="expression" dxfId="125" priority="25">
      <formula>INDEX(CRITICITE,MATCH(M27,echelle_freq,0),MATCH(L27,echelle_gravite,0))="J"</formula>
    </cfRule>
    <cfRule type="expression" dxfId="124" priority="26">
      <formula>INDEX(CRITICITE,MATCH(M27,echelle_freq,0),MATCH(L27,echelle_gravite,0))="V"</formula>
    </cfRule>
    <cfRule type="expression" dxfId="123" priority="27">
      <formula>INDEX(CRITICITE,MATCH(M27,echelle_freq,0),MATCH(L27,echelle_gravite,0))="R"</formula>
    </cfRule>
  </conditionalFormatting>
  <conditionalFormatting sqref="T27:T28">
    <cfRule type="expression" dxfId="122" priority="22">
      <formula>INDEX(CRITICITE,MATCH(S27,echelle_freq,0),MATCH(R27,echelle_gravite,0))="J"</formula>
    </cfRule>
    <cfRule type="expression" dxfId="121" priority="23">
      <formula>INDEX(CRITICITE,MATCH(S27,echelle_freq,0),MATCH(R27,echelle_gravite,0))="V"</formula>
    </cfRule>
    <cfRule type="expression" dxfId="120" priority="24">
      <formula>INDEX(CRITICITE,MATCH(S27,echelle_freq,0),MATCH(R27,echelle_gravite,0))="R"</formula>
    </cfRule>
  </conditionalFormatting>
  <conditionalFormatting sqref="T31:T33">
    <cfRule type="expression" dxfId="119" priority="19">
      <formula>INDEX(CRITICITE,MATCH(S31,echelle_freq,0),MATCH(R31,echelle_gravite,0))="J"</formula>
    </cfRule>
    <cfRule type="expression" dxfId="118" priority="20">
      <formula>INDEX(CRITICITE,MATCH(S31,echelle_freq,0),MATCH(R31,echelle_gravite,0))="V"</formula>
    </cfRule>
    <cfRule type="expression" dxfId="117" priority="21">
      <formula>INDEX(CRITICITE,MATCH(S31,echelle_freq,0),MATCH(R31,echelle_gravite,0))="R"</formula>
    </cfRule>
  </conditionalFormatting>
  <conditionalFormatting sqref="T47:T49">
    <cfRule type="expression" dxfId="116" priority="16">
      <formula>INDEX(CRITICITE,MATCH(S47,echelle_freq,0),MATCH(R47,echelle_gravite,0))="J"</formula>
    </cfRule>
    <cfRule type="expression" dxfId="115" priority="17">
      <formula>INDEX(CRITICITE,MATCH(S47,echelle_freq,0),MATCH(R47,echelle_gravite,0))="V"</formula>
    </cfRule>
    <cfRule type="expression" dxfId="114" priority="18">
      <formula>INDEX(CRITICITE,MATCH(S47,echelle_freq,0),MATCH(R47,echelle_gravite,0))="R"</formula>
    </cfRule>
  </conditionalFormatting>
  <conditionalFormatting sqref="T51">
    <cfRule type="expression" dxfId="113" priority="13">
      <formula>INDEX(CRITICITE,MATCH(S51,echelle_freq,0),MATCH(R51,echelle_gravite,0))="J"</formula>
    </cfRule>
    <cfRule type="expression" dxfId="112" priority="14">
      <formula>INDEX(CRITICITE,MATCH(S51,echelle_freq,0),MATCH(R51,echelle_gravite,0))="V"</formula>
    </cfRule>
    <cfRule type="expression" dxfId="111" priority="15">
      <formula>INDEX(CRITICITE,MATCH(S51,echelle_freq,0),MATCH(R51,echelle_gravite,0))="R"</formula>
    </cfRule>
  </conditionalFormatting>
  <conditionalFormatting sqref="N51">
    <cfRule type="expression" dxfId="110" priority="10">
      <formula>INDEX(CRITICITE,MATCH(M51,echelle_freq,0),MATCH(L51,echelle_gravite,0))="J"</formula>
    </cfRule>
    <cfRule type="expression" dxfId="109" priority="11">
      <formula>INDEX(CRITICITE,MATCH(M51,echelle_freq,0),MATCH(L51,echelle_gravite,0))="V"</formula>
    </cfRule>
    <cfRule type="expression" dxfId="108" priority="12">
      <formula>INDEX(CRITICITE,MATCH(M51,echelle_freq,0),MATCH(L51,echelle_gravite,0))="R"</formula>
    </cfRule>
  </conditionalFormatting>
  <conditionalFormatting sqref="N53:N54">
    <cfRule type="expression" dxfId="107" priority="7">
      <formula>INDEX(CRITICITE,MATCH(M53,echelle_freq,0),MATCH(L53,echelle_gravite,0))="J"</formula>
    </cfRule>
    <cfRule type="expression" dxfId="106" priority="8">
      <formula>INDEX(CRITICITE,MATCH(M53,echelle_freq,0),MATCH(L53,echelle_gravite,0))="V"</formula>
    </cfRule>
    <cfRule type="expression" dxfId="105" priority="9">
      <formula>INDEX(CRITICITE,MATCH(M53,echelle_freq,0),MATCH(L53,echelle_gravite,0))="R"</formula>
    </cfRule>
  </conditionalFormatting>
  <conditionalFormatting sqref="N47:N49">
    <cfRule type="expression" dxfId="104" priority="4">
      <formula>INDEX(CRITICITE,MATCH(M47,echelle_freq,0),MATCH(L47,echelle_gravite,0))="J"</formula>
    </cfRule>
    <cfRule type="expression" dxfId="103" priority="5">
      <formula>INDEX(CRITICITE,MATCH(M47,echelle_freq,0),MATCH(L47,echelle_gravite,0))="V"</formula>
    </cfRule>
    <cfRule type="expression" dxfId="102" priority="6">
      <formula>INDEX(CRITICITE,MATCH(M47,echelle_freq,0),MATCH(L47,echelle_gravite,0))="R"</formula>
    </cfRule>
  </conditionalFormatting>
  <conditionalFormatting sqref="N45">
    <cfRule type="expression" dxfId="101" priority="1">
      <formula>INDEX(CRITICITE,MATCH(M45,echelle_freq,0),MATCH(L45,echelle_gravite,0))="J"</formula>
    </cfRule>
    <cfRule type="expression" dxfId="100" priority="2">
      <formula>INDEX(CRITICITE,MATCH(M45,echelle_freq,0),MATCH(L45,echelle_gravite,0))="V"</formula>
    </cfRule>
    <cfRule type="expression" dxfId="99" priority="3">
      <formula>INDEX(CRITICITE,MATCH(M45,echelle_freq,0),MATCH(L45,echelle_gravite,0))="R"</formula>
    </cfRule>
  </conditionalFormatting>
  <pageMargins left="0.19685039370078741" right="0.19685039370078741" top="0.15748031496062992" bottom="0.15748031496062992" header="0" footer="0"/>
  <pageSetup paperSize="8" scale="52" fitToHeight="0" orientation="landscape" r:id="rId1"/>
  <rowBreaks count="1" manualBreakCount="1">
    <brk id="45" max="21" man="1"/>
  </row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U64"/>
  <sheetViews>
    <sheetView view="pageBreakPreview" topLeftCell="G1" zoomScaleSheetLayoutView="80" workbookViewId="0">
      <pane ySplit="2" topLeftCell="A6" activePane="bottomLeft" state="frozen"/>
      <selection pane="bottomLeft" activeCell="A8" sqref="A8:U8"/>
    </sheetView>
  </sheetViews>
  <sheetFormatPr baseColWidth="10" defaultColWidth="11.42578125" defaultRowHeight="15" x14ac:dyDescent="0.25"/>
  <cols>
    <col min="1" max="1" width="5" style="16" customWidth="1"/>
    <col min="2" max="2" width="17.42578125" style="16" customWidth="1"/>
    <col min="3" max="3" width="14.7109375" style="16" customWidth="1"/>
    <col min="4" max="4" width="12" style="38" customWidth="1"/>
    <col min="5" max="5" width="14.42578125" style="38" customWidth="1"/>
    <col min="6" max="6" width="33.42578125" style="19" customWidth="1"/>
    <col min="7" max="7" width="23.85546875" style="19" customWidth="1"/>
    <col min="8" max="8" width="35.85546875" style="19" customWidth="1"/>
    <col min="9" max="9" width="28.42578125" style="19" customWidth="1"/>
    <col min="10" max="10" width="30.28515625" style="19" customWidth="1"/>
    <col min="11" max="11" width="28.7109375" style="19" customWidth="1"/>
    <col min="12" max="12" width="3.42578125" style="173" bestFit="1" customWidth="1"/>
    <col min="13" max="13" width="3" style="173" bestFit="1" customWidth="1"/>
    <col min="14" max="14" width="3.28515625" style="173" bestFit="1" customWidth="1"/>
    <col min="15" max="15" width="49.42578125" style="22" customWidth="1"/>
    <col min="16" max="16" width="14.140625" style="22" customWidth="1"/>
    <col min="17" max="17" width="8.7109375" style="173" customWidth="1"/>
    <col min="18" max="18" width="3.42578125" style="173" bestFit="1" customWidth="1"/>
    <col min="19" max="19" width="3.140625" style="173" bestFit="1" customWidth="1"/>
    <col min="20" max="20" width="3.42578125" style="173" bestFit="1" customWidth="1"/>
    <col min="21" max="21" width="16.42578125" style="22" customWidth="1"/>
    <col min="22" max="16384" width="11.42578125" style="19"/>
  </cols>
  <sheetData>
    <row r="1" spans="1:21" ht="25.5" x14ac:dyDescent="0.25">
      <c r="A1" s="341" t="s">
        <v>808</v>
      </c>
      <c r="B1" s="341"/>
      <c r="C1" s="341"/>
      <c r="D1" s="341"/>
      <c r="E1" s="341"/>
      <c r="F1" s="341"/>
      <c r="G1" s="341"/>
      <c r="H1" s="341"/>
      <c r="I1" s="341"/>
      <c r="J1" s="341"/>
      <c r="K1" s="341"/>
      <c r="L1" s="341"/>
      <c r="M1" s="341"/>
      <c r="N1" s="341"/>
      <c r="O1" s="341"/>
      <c r="P1" s="341"/>
      <c r="Q1" s="341"/>
      <c r="R1" s="341"/>
      <c r="S1" s="341"/>
      <c r="T1" s="341"/>
      <c r="U1" s="341"/>
    </row>
    <row r="2" spans="1:21" s="16" customFormat="1" ht="94.5" x14ac:dyDescent="0.25">
      <c r="A2" s="32" t="s">
        <v>181</v>
      </c>
      <c r="B2" s="32" t="s">
        <v>23</v>
      </c>
      <c r="C2" s="32" t="s">
        <v>24</v>
      </c>
      <c r="D2" s="69" t="s">
        <v>866</v>
      </c>
      <c r="E2" s="69" t="s">
        <v>867</v>
      </c>
      <c r="F2" s="32" t="s">
        <v>295</v>
      </c>
      <c r="G2" s="32" t="s">
        <v>294</v>
      </c>
      <c r="H2" s="32" t="s">
        <v>659</v>
      </c>
      <c r="I2" s="32" t="s">
        <v>868</v>
      </c>
      <c r="J2" s="32" t="s">
        <v>592</v>
      </c>
      <c r="K2" s="32" t="s">
        <v>591</v>
      </c>
      <c r="L2" s="32" t="s">
        <v>302</v>
      </c>
      <c r="M2" s="32" t="s">
        <v>303</v>
      </c>
      <c r="N2" s="32" t="s">
        <v>304</v>
      </c>
      <c r="O2" s="32" t="s">
        <v>182</v>
      </c>
      <c r="P2" s="32" t="s">
        <v>309</v>
      </c>
      <c r="Q2" s="32" t="s">
        <v>681</v>
      </c>
      <c r="R2" s="32" t="s">
        <v>305</v>
      </c>
      <c r="S2" s="32" t="s">
        <v>306</v>
      </c>
      <c r="T2" s="32" t="s">
        <v>307</v>
      </c>
      <c r="U2" s="32" t="s">
        <v>261</v>
      </c>
    </row>
    <row r="3" spans="1:21" s="47" customFormat="1" ht="15.75" x14ac:dyDescent="0.25">
      <c r="A3" s="339" t="s">
        <v>519</v>
      </c>
      <c r="B3" s="339"/>
      <c r="C3" s="339"/>
      <c r="D3" s="339"/>
      <c r="E3" s="339"/>
      <c r="F3" s="339"/>
      <c r="G3" s="339"/>
      <c r="H3" s="339"/>
      <c r="I3" s="339"/>
      <c r="J3" s="339"/>
      <c r="K3" s="339"/>
      <c r="L3" s="339"/>
      <c r="M3" s="339"/>
      <c r="N3" s="339"/>
      <c r="O3" s="339"/>
      <c r="P3" s="339"/>
      <c r="Q3" s="339"/>
      <c r="R3" s="339"/>
      <c r="S3" s="339"/>
      <c r="T3" s="339"/>
      <c r="U3" s="339"/>
    </row>
    <row r="4" spans="1:21" s="47" customFormat="1" ht="180" x14ac:dyDescent="0.25">
      <c r="A4" s="182">
        <v>1</v>
      </c>
      <c r="B4" s="178" t="s">
        <v>26</v>
      </c>
      <c r="C4" s="178" t="s">
        <v>48</v>
      </c>
      <c r="D4" s="34" t="s">
        <v>20</v>
      </c>
      <c r="E4" s="34" t="s">
        <v>22</v>
      </c>
      <c r="F4" s="31" t="s">
        <v>900</v>
      </c>
      <c r="G4" s="28" t="s">
        <v>589</v>
      </c>
      <c r="H4" s="31" t="s">
        <v>590</v>
      </c>
      <c r="I4" s="31" t="s">
        <v>682</v>
      </c>
      <c r="J4" s="122"/>
      <c r="K4" s="31" t="s">
        <v>669</v>
      </c>
      <c r="L4" s="144">
        <v>4</v>
      </c>
      <c r="M4" s="144">
        <v>1</v>
      </c>
      <c r="N4" s="192">
        <f>L4*M4</f>
        <v>4</v>
      </c>
      <c r="O4" s="124" t="s">
        <v>901</v>
      </c>
      <c r="P4" s="35"/>
      <c r="Q4" s="44">
        <v>3</v>
      </c>
      <c r="R4" s="44">
        <v>1</v>
      </c>
      <c r="S4" s="44">
        <v>1</v>
      </c>
      <c r="T4" s="192">
        <f t="shared" ref="T4" si="0">R4*S4</f>
        <v>1</v>
      </c>
      <c r="U4" s="35"/>
    </row>
    <row r="5" spans="1:21" s="47" customFormat="1" ht="150" x14ac:dyDescent="0.25">
      <c r="A5" s="182">
        <v>2</v>
      </c>
      <c r="B5" s="178" t="s">
        <v>26</v>
      </c>
      <c r="C5" s="178" t="s">
        <v>48</v>
      </c>
      <c r="D5" s="34" t="s">
        <v>20</v>
      </c>
      <c r="E5" s="34" t="s">
        <v>22</v>
      </c>
      <c r="F5" s="31" t="s">
        <v>902</v>
      </c>
      <c r="G5" s="28" t="s">
        <v>589</v>
      </c>
      <c r="H5" s="31" t="s">
        <v>590</v>
      </c>
      <c r="I5" s="31" t="s">
        <v>593</v>
      </c>
      <c r="J5" s="122"/>
      <c r="K5" s="47" t="s">
        <v>670</v>
      </c>
      <c r="L5" s="144">
        <v>2</v>
      </c>
      <c r="M5" s="144">
        <v>1</v>
      </c>
      <c r="N5" s="192">
        <f t="shared" ref="N5:N7" si="1">L5*M5</f>
        <v>2</v>
      </c>
      <c r="O5" s="124"/>
      <c r="P5" s="36"/>
      <c r="Q5" s="36"/>
      <c r="R5" s="36"/>
      <c r="S5" s="36"/>
      <c r="T5" s="36"/>
      <c r="U5" s="36"/>
    </row>
    <row r="6" spans="1:21" s="126" customFormat="1" ht="120" x14ac:dyDescent="0.25">
      <c r="A6" s="185">
        <v>3</v>
      </c>
      <c r="B6" s="185" t="s">
        <v>1</v>
      </c>
      <c r="C6" s="185" t="s">
        <v>175</v>
      </c>
      <c r="D6" s="34" t="s">
        <v>20</v>
      </c>
      <c r="E6" s="34" t="s">
        <v>22</v>
      </c>
      <c r="F6" s="31" t="s">
        <v>595</v>
      </c>
      <c r="G6" s="28" t="s">
        <v>594</v>
      </c>
      <c r="H6" s="121"/>
      <c r="I6" s="31" t="s">
        <v>671</v>
      </c>
      <c r="J6" s="121"/>
      <c r="K6" s="18" t="s">
        <v>670</v>
      </c>
      <c r="L6" s="144">
        <v>2</v>
      </c>
      <c r="M6" s="144">
        <v>1</v>
      </c>
      <c r="N6" s="192">
        <f t="shared" si="1"/>
        <v>2</v>
      </c>
      <c r="O6" s="35" t="s">
        <v>903</v>
      </c>
      <c r="P6" s="36"/>
      <c r="Q6" s="36"/>
      <c r="R6" s="36"/>
      <c r="S6" s="36"/>
      <c r="T6" s="36"/>
      <c r="U6" s="36"/>
    </row>
    <row r="7" spans="1:21" s="126" customFormat="1" ht="75" x14ac:dyDescent="0.25">
      <c r="A7" s="185">
        <v>4</v>
      </c>
      <c r="B7" s="178" t="s">
        <v>612</v>
      </c>
      <c r="C7" s="178" t="s">
        <v>850</v>
      </c>
      <c r="D7" s="34" t="s">
        <v>20</v>
      </c>
      <c r="E7" s="34" t="s">
        <v>22</v>
      </c>
      <c r="F7" s="31" t="s">
        <v>550</v>
      </c>
      <c r="G7" s="31" t="s">
        <v>551</v>
      </c>
      <c r="H7" s="31" t="s">
        <v>673</v>
      </c>
      <c r="I7" s="31" t="s">
        <v>672</v>
      </c>
      <c r="K7" s="31" t="s">
        <v>669</v>
      </c>
      <c r="L7" s="44">
        <v>4</v>
      </c>
      <c r="M7" s="44">
        <v>1</v>
      </c>
      <c r="N7" s="192">
        <f t="shared" si="1"/>
        <v>4</v>
      </c>
      <c r="O7" s="31" t="s">
        <v>674</v>
      </c>
      <c r="P7" s="123"/>
      <c r="Q7" s="190"/>
      <c r="R7" s="44">
        <v>1</v>
      </c>
      <c r="S7" s="44">
        <v>1</v>
      </c>
      <c r="T7" s="192">
        <f t="shared" ref="T7" si="2">R7*S7</f>
        <v>1</v>
      </c>
      <c r="U7" s="123"/>
    </row>
    <row r="8" spans="1:21" s="47" customFormat="1" ht="15.75" x14ac:dyDescent="0.25">
      <c r="A8" s="339" t="s">
        <v>330</v>
      </c>
      <c r="B8" s="339"/>
      <c r="C8" s="339"/>
      <c r="D8" s="339"/>
      <c r="E8" s="339"/>
      <c r="F8" s="339"/>
      <c r="G8" s="339"/>
      <c r="H8" s="339"/>
      <c r="I8" s="339"/>
      <c r="J8" s="339"/>
      <c r="K8" s="339"/>
      <c r="L8" s="339"/>
      <c r="M8" s="339"/>
      <c r="N8" s="339"/>
      <c r="O8" s="339"/>
      <c r="P8" s="339"/>
      <c r="Q8" s="339"/>
      <c r="R8" s="339"/>
      <c r="S8" s="339"/>
      <c r="T8" s="339"/>
      <c r="U8" s="339"/>
    </row>
    <row r="9" spans="1:21" s="47" customFormat="1" ht="105" x14ac:dyDescent="0.25">
      <c r="A9" s="182">
        <v>5</v>
      </c>
      <c r="B9" s="178" t="s">
        <v>612</v>
      </c>
      <c r="C9" s="178" t="s">
        <v>850</v>
      </c>
      <c r="D9" s="34" t="s">
        <v>20</v>
      </c>
      <c r="E9" s="34" t="s">
        <v>22</v>
      </c>
      <c r="F9" s="28" t="s">
        <v>331</v>
      </c>
      <c r="G9" s="28" t="s">
        <v>332</v>
      </c>
      <c r="H9" s="31" t="s">
        <v>844</v>
      </c>
      <c r="I9" s="28" t="s">
        <v>333</v>
      </c>
      <c r="J9" s="31" t="s">
        <v>676</v>
      </c>
      <c r="K9" s="31" t="s">
        <v>679</v>
      </c>
      <c r="L9" s="44">
        <v>2</v>
      </c>
      <c r="M9" s="44">
        <v>2</v>
      </c>
      <c r="N9" s="192">
        <f>L9*M9</f>
        <v>4</v>
      </c>
      <c r="O9" s="63" t="s">
        <v>675</v>
      </c>
      <c r="P9" s="36"/>
      <c r="Q9" s="144">
        <v>1</v>
      </c>
      <c r="R9" s="144">
        <v>2</v>
      </c>
      <c r="S9" s="144">
        <v>1</v>
      </c>
      <c r="T9" s="192">
        <f t="shared" ref="T9" si="3">R9*S9</f>
        <v>2</v>
      </c>
      <c r="U9" s="43" t="s">
        <v>904</v>
      </c>
    </row>
    <row r="10" spans="1:21" s="47" customFormat="1" ht="15.75" customHeight="1" x14ac:dyDescent="0.25">
      <c r="A10" s="342" t="s">
        <v>677</v>
      </c>
      <c r="B10" s="343"/>
      <c r="C10" s="343"/>
      <c r="D10" s="343"/>
      <c r="E10" s="343"/>
      <c r="F10" s="343"/>
      <c r="G10" s="343"/>
      <c r="H10" s="343"/>
      <c r="I10" s="343"/>
      <c r="J10" s="343"/>
      <c r="K10" s="343"/>
      <c r="L10" s="343"/>
      <c r="M10" s="343"/>
      <c r="N10" s="343"/>
      <c r="O10" s="343"/>
      <c r="P10" s="343"/>
      <c r="Q10" s="343"/>
      <c r="R10" s="343"/>
      <c r="S10" s="343"/>
      <c r="T10" s="343"/>
      <c r="U10" s="344"/>
    </row>
    <row r="11" spans="1:21" s="47" customFormat="1" ht="112.5" customHeight="1" x14ac:dyDescent="0.25">
      <c r="A11" s="182">
        <v>6</v>
      </c>
      <c r="B11" s="178" t="s">
        <v>612</v>
      </c>
      <c r="C11" s="178" t="s">
        <v>850</v>
      </c>
      <c r="D11" s="34" t="s">
        <v>20</v>
      </c>
      <c r="E11" s="34" t="s">
        <v>22</v>
      </c>
      <c r="F11" s="31" t="s">
        <v>688</v>
      </c>
      <c r="G11" s="18" t="s">
        <v>334</v>
      </c>
      <c r="H11" s="28" t="s">
        <v>845</v>
      </c>
      <c r="I11" s="28" t="s">
        <v>333</v>
      </c>
      <c r="J11" s="120"/>
      <c r="K11" s="31" t="s">
        <v>680</v>
      </c>
      <c r="L11" s="44">
        <v>3</v>
      </c>
      <c r="M11" s="44">
        <v>2</v>
      </c>
      <c r="N11" s="192">
        <f t="shared" ref="N11:N14" si="4">L11*M11</f>
        <v>6</v>
      </c>
      <c r="O11" s="63" t="s">
        <v>678</v>
      </c>
      <c r="P11" s="144"/>
      <c r="Q11" s="144">
        <v>1</v>
      </c>
      <c r="R11" s="144">
        <v>2</v>
      </c>
      <c r="S11" s="144">
        <v>1</v>
      </c>
      <c r="T11" s="192">
        <f t="shared" ref="T11" si="5">R11*S11</f>
        <v>2</v>
      </c>
      <c r="U11" s="36"/>
    </row>
    <row r="12" spans="1:21" s="47" customFormat="1" ht="120" x14ac:dyDescent="0.25">
      <c r="A12" s="182">
        <v>7</v>
      </c>
      <c r="B12" s="178" t="s">
        <v>612</v>
      </c>
      <c r="C12" s="178" t="s">
        <v>686</v>
      </c>
      <c r="D12" s="34" t="s">
        <v>20</v>
      </c>
      <c r="E12" s="34" t="s">
        <v>22</v>
      </c>
      <c r="F12" s="31" t="s">
        <v>683</v>
      </c>
      <c r="G12" s="28" t="s">
        <v>335</v>
      </c>
      <c r="H12" s="31" t="s">
        <v>845</v>
      </c>
      <c r="I12" s="28" t="s">
        <v>333</v>
      </c>
      <c r="J12" s="31" t="s">
        <v>684</v>
      </c>
      <c r="K12" s="31" t="s">
        <v>680</v>
      </c>
      <c r="L12" s="44">
        <v>3</v>
      </c>
      <c r="M12" s="44">
        <v>2</v>
      </c>
      <c r="N12" s="192">
        <f t="shared" si="4"/>
        <v>6</v>
      </c>
      <c r="O12" s="63" t="s">
        <v>685</v>
      </c>
      <c r="P12" s="43" t="s">
        <v>614</v>
      </c>
      <c r="Q12" s="183">
        <v>1</v>
      </c>
      <c r="R12" s="183">
        <v>2</v>
      </c>
      <c r="S12" s="183">
        <v>1</v>
      </c>
      <c r="T12" s="192">
        <f t="shared" ref="T12" si="6">R12*S12</f>
        <v>2</v>
      </c>
      <c r="U12" s="43" t="s">
        <v>615</v>
      </c>
    </row>
    <row r="13" spans="1:21" s="47" customFormat="1" ht="75" x14ac:dyDescent="0.25">
      <c r="A13" s="185">
        <v>8</v>
      </c>
      <c r="B13" s="178" t="s">
        <v>612</v>
      </c>
      <c r="C13" s="178" t="s">
        <v>850</v>
      </c>
      <c r="D13" s="34" t="s">
        <v>20</v>
      </c>
      <c r="E13" s="34" t="s">
        <v>22</v>
      </c>
      <c r="F13" s="31" t="s">
        <v>689</v>
      </c>
      <c r="G13" s="28" t="s">
        <v>549</v>
      </c>
      <c r="H13" s="31" t="s">
        <v>845</v>
      </c>
      <c r="I13" s="28" t="s">
        <v>687</v>
      </c>
      <c r="J13" s="120"/>
      <c r="K13" s="31" t="s">
        <v>690</v>
      </c>
      <c r="L13" s="44">
        <v>2</v>
      </c>
      <c r="M13" s="44">
        <v>1</v>
      </c>
      <c r="N13" s="192">
        <f t="shared" si="4"/>
        <v>2</v>
      </c>
      <c r="O13" s="43"/>
      <c r="P13" s="36"/>
      <c r="Q13" s="144"/>
      <c r="R13" s="144"/>
      <c r="S13" s="144"/>
      <c r="T13" s="144"/>
      <c r="U13" s="36"/>
    </row>
    <row r="14" spans="1:21" s="47" customFormat="1" ht="75" x14ac:dyDescent="0.25">
      <c r="A14" s="185">
        <v>9</v>
      </c>
      <c r="B14" s="178" t="s">
        <v>612</v>
      </c>
      <c r="C14" s="178" t="s">
        <v>850</v>
      </c>
      <c r="D14" s="34" t="s">
        <v>20</v>
      </c>
      <c r="E14" s="34" t="s">
        <v>22</v>
      </c>
      <c r="F14" s="31" t="s">
        <v>689</v>
      </c>
      <c r="G14" s="28" t="s">
        <v>504</v>
      </c>
      <c r="H14" s="31" t="s">
        <v>846</v>
      </c>
      <c r="I14" s="28" t="s">
        <v>682</v>
      </c>
      <c r="J14" s="120"/>
      <c r="K14" s="28" t="s">
        <v>473</v>
      </c>
      <c r="L14" s="44">
        <v>2</v>
      </c>
      <c r="M14" s="44">
        <v>1</v>
      </c>
      <c r="N14" s="192">
        <f t="shared" si="4"/>
        <v>2</v>
      </c>
      <c r="O14" s="43"/>
      <c r="P14" s="36"/>
      <c r="Q14" s="144"/>
      <c r="R14" s="144"/>
      <c r="S14" s="144"/>
      <c r="T14" s="144"/>
      <c r="U14" s="36"/>
    </row>
    <row r="15" spans="1:21" s="127" customFormat="1" ht="15.75" x14ac:dyDescent="0.25">
      <c r="A15" s="339" t="s">
        <v>691</v>
      </c>
      <c r="B15" s="339"/>
      <c r="C15" s="339"/>
      <c r="D15" s="339"/>
      <c r="E15" s="339"/>
      <c r="F15" s="339"/>
      <c r="G15" s="339"/>
      <c r="H15" s="339"/>
      <c r="I15" s="339"/>
      <c r="J15" s="339"/>
      <c r="K15" s="339"/>
      <c r="L15" s="339"/>
      <c r="M15" s="339"/>
      <c r="N15" s="339"/>
      <c r="O15" s="339"/>
      <c r="P15" s="339"/>
      <c r="Q15" s="339"/>
      <c r="R15" s="339"/>
      <c r="S15" s="339"/>
      <c r="T15" s="339"/>
      <c r="U15" s="339"/>
    </row>
    <row r="16" spans="1:21" s="47" customFormat="1" ht="77.25" customHeight="1" x14ac:dyDescent="0.25">
      <c r="A16" s="185">
        <v>10</v>
      </c>
      <c r="B16" s="178" t="s">
        <v>612</v>
      </c>
      <c r="C16" s="178" t="s">
        <v>850</v>
      </c>
      <c r="D16" s="34" t="s">
        <v>20</v>
      </c>
      <c r="E16" s="34" t="s">
        <v>22</v>
      </c>
      <c r="F16" s="29" t="s">
        <v>336</v>
      </c>
      <c r="G16" s="18" t="s">
        <v>341</v>
      </c>
      <c r="H16" s="28" t="s">
        <v>845</v>
      </c>
      <c r="I16" s="18" t="s">
        <v>333</v>
      </c>
      <c r="J16" s="29" t="s">
        <v>337</v>
      </c>
      <c r="K16" s="31" t="s">
        <v>690</v>
      </c>
      <c r="L16" s="44">
        <v>2</v>
      </c>
      <c r="M16" s="44">
        <v>2</v>
      </c>
      <c r="N16" s="192">
        <f t="shared" ref="N16:N20" si="7">L16*M16</f>
        <v>4</v>
      </c>
      <c r="O16" s="63" t="s">
        <v>563</v>
      </c>
      <c r="P16" s="144"/>
      <c r="Q16" s="144">
        <v>1</v>
      </c>
      <c r="R16" s="144">
        <v>2</v>
      </c>
      <c r="S16" s="144">
        <v>1</v>
      </c>
      <c r="T16" s="192">
        <f t="shared" ref="T16:T17" si="8">R16*S16</f>
        <v>2</v>
      </c>
      <c r="U16" s="144"/>
    </row>
    <row r="17" spans="1:21" s="47" customFormat="1" ht="120" customHeight="1" x14ac:dyDescent="0.25">
      <c r="A17" s="182">
        <v>11</v>
      </c>
      <c r="B17" s="178" t="s">
        <v>612</v>
      </c>
      <c r="C17" s="178" t="s">
        <v>850</v>
      </c>
      <c r="D17" s="34" t="s">
        <v>20</v>
      </c>
      <c r="E17" s="34" t="s">
        <v>22</v>
      </c>
      <c r="F17" s="31" t="s">
        <v>905</v>
      </c>
      <c r="G17" s="18" t="s">
        <v>341</v>
      </c>
      <c r="H17" s="18"/>
      <c r="I17" s="18" t="s">
        <v>342</v>
      </c>
      <c r="J17" s="29" t="s">
        <v>547</v>
      </c>
      <c r="K17" s="31" t="s">
        <v>690</v>
      </c>
      <c r="L17" s="44">
        <v>3</v>
      </c>
      <c r="M17" s="44">
        <v>1</v>
      </c>
      <c r="N17" s="192">
        <f t="shared" si="7"/>
        <v>3</v>
      </c>
      <c r="O17" s="63" t="s">
        <v>692</v>
      </c>
      <c r="P17" s="36"/>
      <c r="Q17" s="144">
        <v>1</v>
      </c>
      <c r="R17" s="144">
        <v>2</v>
      </c>
      <c r="S17" s="144">
        <v>1</v>
      </c>
      <c r="T17" s="192">
        <f t="shared" si="8"/>
        <v>2</v>
      </c>
      <c r="U17" s="36"/>
    </row>
    <row r="18" spans="1:21" s="72" customFormat="1" ht="75" x14ac:dyDescent="0.25">
      <c r="A18" s="185">
        <v>12</v>
      </c>
      <c r="B18" s="34" t="s">
        <v>612</v>
      </c>
      <c r="C18" s="34" t="s">
        <v>850</v>
      </c>
      <c r="D18" s="34" t="s">
        <v>20</v>
      </c>
      <c r="E18" s="34" t="s">
        <v>22</v>
      </c>
      <c r="F18" s="31" t="s">
        <v>693</v>
      </c>
      <c r="G18" s="28" t="s">
        <v>549</v>
      </c>
      <c r="H18" s="28" t="s">
        <v>845</v>
      </c>
      <c r="I18" s="28" t="s">
        <v>687</v>
      </c>
      <c r="J18" s="31"/>
      <c r="K18" s="31" t="s">
        <v>690</v>
      </c>
      <c r="L18" s="44">
        <v>2</v>
      </c>
      <c r="M18" s="44">
        <v>1</v>
      </c>
      <c r="N18" s="192">
        <f t="shared" si="7"/>
        <v>2</v>
      </c>
      <c r="O18" s="35"/>
      <c r="P18" s="35"/>
      <c r="Q18" s="44"/>
      <c r="R18" s="44"/>
      <c r="S18" s="44"/>
      <c r="T18" s="44"/>
      <c r="U18" s="35"/>
    </row>
    <row r="19" spans="1:21" s="126" customFormat="1" ht="75" x14ac:dyDescent="0.25">
      <c r="A19" s="185">
        <v>13</v>
      </c>
      <c r="B19" s="34" t="s">
        <v>612</v>
      </c>
      <c r="C19" s="34" t="s">
        <v>850</v>
      </c>
      <c r="D19" s="34" t="s">
        <v>20</v>
      </c>
      <c r="E19" s="34" t="s">
        <v>22</v>
      </c>
      <c r="F19" s="31" t="s">
        <v>693</v>
      </c>
      <c r="G19" s="28" t="s">
        <v>504</v>
      </c>
      <c r="H19" s="28" t="s">
        <v>846</v>
      </c>
      <c r="I19" s="28" t="s">
        <v>682</v>
      </c>
      <c r="J19" s="31"/>
      <c r="K19" s="31" t="s">
        <v>473</v>
      </c>
      <c r="L19" s="44">
        <v>2</v>
      </c>
      <c r="M19" s="44">
        <v>1</v>
      </c>
      <c r="N19" s="192">
        <f t="shared" si="7"/>
        <v>2</v>
      </c>
      <c r="O19" s="123"/>
      <c r="P19" s="123"/>
      <c r="Q19" s="190"/>
      <c r="R19" s="190"/>
      <c r="S19" s="190"/>
      <c r="T19" s="190"/>
      <c r="U19" s="123"/>
    </row>
    <row r="20" spans="1:21" ht="75" x14ac:dyDescent="0.25">
      <c r="A20" s="185">
        <v>14</v>
      </c>
      <c r="B20" s="34" t="s">
        <v>612</v>
      </c>
      <c r="C20" s="34" t="s">
        <v>850</v>
      </c>
      <c r="D20" s="34" t="s">
        <v>20</v>
      </c>
      <c r="E20" s="34" t="s">
        <v>22</v>
      </c>
      <c r="F20" s="31" t="s">
        <v>695</v>
      </c>
      <c r="G20" s="28" t="s">
        <v>548</v>
      </c>
      <c r="H20" s="28" t="s">
        <v>696</v>
      </c>
      <c r="I20" s="28" t="s">
        <v>503</v>
      </c>
      <c r="J20" s="31"/>
      <c r="K20" s="31" t="s">
        <v>694</v>
      </c>
      <c r="L20" s="44">
        <v>4</v>
      </c>
      <c r="M20" s="44">
        <v>1</v>
      </c>
      <c r="N20" s="192">
        <f t="shared" si="7"/>
        <v>4</v>
      </c>
      <c r="O20" s="36" t="s">
        <v>906</v>
      </c>
      <c r="P20" s="36"/>
      <c r="Q20" s="144">
        <v>1</v>
      </c>
      <c r="R20" s="144">
        <v>2</v>
      </c>
      <c r="S20" s="144">
        <v>1</v>
      </c>
      <c r="T20" s="192">
        <f t="shared" ref="T20" si="9">R20*S20</f>
        <v>2</v>
      </c>
      <c r="U20" s="36"/>
    </row>
    <row r="21" spans="1:21" s="47" customFormat="1" ht="15.75" x14ac:dyDescent="0.25">
      <c r="A21" s="339" t="s">
        <v>344</v>
      </c>
      <c r="B21" s="339"/>
      <c r="C21" s="339"/>
      <c r="D21" s="339"/>
      <c r="E21" s="339"/>
      <c r="F21" s="339"/>
      <c r="G21" s="339"/>
      <c r="H21" s="339"/>
      <c r="I21" s="339"/>
      <c r="J21" s="339"/>
      <c r="K21" s="339"/>
      <c r="L21" s="339"/>
      <c r="M21" s="339"/>
      <c r="N21" s="339"/>
      <c r="O21" s="339"/>
      <c r="P21" s="339"/>
      <c r="Q21" s="339"/>
      <c r="R21" s="339"/>
      <c r="S21" s="339"/>
      <c r="T21" s="339"/>
      <c r="U21" s="339"/>
    </row>
    <row r="22" spans="1:21" s="47" customFormat="1" ht="120" x14ac:dyDescent="0.25">
      <c r="A22" s="182">
        <v>15</v>
      </c>
      <c r="B22" s="34" t="s">
        <v>612</v>
      </c>
      <c r="C22" s="34" t="s">
        <v>850</v>
      </c>
      <c r="D22" s="34" t="s">
        <v>20</v>
      </c>
      <c r="E22" s="34" t="s">
        <v>22</v>
      </c>
      <c r="F22" s="31" t="s">
        <v>697</v>
      </c>
      <c r="G22" s="18" t="s">
        <v>345</v>
      </c>
      <c r="H22" s="18" t="s">
        <v>346</v>
      </c>
      <c r="I22" s="18" t="s">
        <v>347</v>
      </c>
      <c r="J22" s="29"/>
      <c r="K22" s="31" t="s">
        <v>694</v>
      </c>
      <c r="L22" s="44">
        <v>4</v>
      </c>
      <c r="M22" s="44">
        <v>2</v>
      </c>
      <c r="N22" s="192">
        <f t="shared" ref="N22:N23" si="10">L22*M22</f>
        <v>8</v>
      </c>
      <c r="O22" s="29" t="s">
        <v>698</v>
      </c>
      <c r="P22" s="36"/>
      <c r="Q22" s="144">
        <v>1</v>
      </c>
      <c r="R22" s="144">
        <v>2</v>
      </c>
      <c r="S22" s="144">
        <v>1</v>
      </c>
      <c r="T22" s="192">
        <f t="shared" ref="T22:T23" si="11">R22*S22</f>
        <v>2</v>
      </c>
      <c r="U22" s="43"/>
    </row>
    <row r="23" spans="1:21" s="47" customFormat="1" ht="105" x14ac:dyDescent="0.25">
      <c r="A23" s="182">
        <v>16</v>
      </c>
      <c r="B23" s="34" t="s">
        <v>612</v>
      </c>
      <c r="C23" s="34" t="s">
        <v>850</v>
      </c>
      <c r="D23" s="34" t="s">
        <v>20</v>
      </c>
      <c r="E23" s="34" t="s">
        <v>22</v>
      </c>
      <c r="F23" s="31" t="s">
        <v>699</v>
      </c>
      <c r="G23" s="18" t="s">
        <v>341</v>
      </c>
      <c r="H23" s="29" t="s">
        <v>715</v>
      </c>
      <c r="I23" s="36" t="s">
        <v>480</v>
      </c>
      <c r="J23" s="31" t="s">
        <v>700</v>
      </c>
      <c r="K23" s="31" t="s">
        <v>694</v>
      </c>
      <c r="L23" s="44">
        <v>4</v>
      </c>
      <c r="M23" s="44">
        <v>2</v>
      </c>
      <c r="N23" s="192">
        <f t="shared" si="10"/>
        <v>8</v>
      </c>
      <c r="O23" s="63" t="s">
        <v>717</v>
      </c>
      <c r="P23" s="36"/>
      <c r="Q23" s="144">
        <v>2</v>
      </c>
      <c r="R23" s="144">
        <v>2</v>
      </c>
      <c r="S23" s="144">
        <v>1</v>
      </c>
      <c r="T23" s="192">
        <f t="shared" si="11"/>
        <v>2</v>
      </c>
      <c r="U23" s="36"/>
    </row>
    <row r="24" spans="1:21" s="47" customFormat="1" ht="15.75" x14ac:dyDescent="0.25">
      <c r="A24" s="339" t="s">
        <v>701</v>
      </c>
      <c r="B24" s="339"/>
      <c r="C24" s="339"/>
      <c r="D24" s="339"/>
      <c r="E24" s="339"/>
      <c r="F24" s="339"/>
      <c r="G24" s="339"/>
      <c r="H24" s="339"/>
      <c r="I24" s="339"/>
      <c r="J24" s="339"/>
      <c r="K24" s="339"/>
      <c r="L24" s="339"/>
      <c r="M24" s="339"/>
      <c r="N24" s="339"/>
      <c r="O24" s="339"/>
      <c r="P24" s="339"/>
      <c r="Q24" s="339"/>
      <c r="R24" s="339"/>
      <c r="S24" s="339"/>
      <c r="T24" s="339"/>
      <c r="U24" s="339"/>
    </row>
    <row r="25" spans="1:21" s="47" customFormat="1" ht="135" x14ac:dyDescent="0.25">
      <c r="A25" s="182">
        <v>17</v>
      </c>
      <c r="B25" s="34" t="s">
        <v>30</v>
      </c>
      <c r="C25" s="34" t="s">
        <v>61</v>
      </c>
      <c r="D25" s="34" t="s">
        <v>20</v>
      </c>
      <c r="E25" s="34" t="s">
        <v>22</v>
      </c>
      <c r="F25" s="29" t="s">
        <v>703</v>
      </c>
      <c r="G25" s="18" t="s">
        <v>572</v>
      </c>
      <c r="H25" s="140"/>
      <c r="I25" s="18" t="s">
        <v>702</v>
      </c>
      <c r="J25" s="29" t="s">
        <v>704</v>
      </c>
      <c r="K25" s="31" t="s">
        <v>680</v>
      </c>
      <c r="L25" s="44">
        <v>3</v>
      </c>
      <c r="M25" s="44">
        <v>2</v>
      </c>
      <c r="N25" s="192">
        <f>L25*M25</f>
        <v>6</v>
      </c>
      <c r="O25" s="43" t="s">
        <v>907</v>
      </c>
      <c r="P25" s="36"/>
      <c r="Q25" s="144">
        <v>3</v>
      </c>
      <c r="R25" s="144">
        <v>2</v>
      </c>
      <c r="S25" s="144">
        <v>1</v>
      </c>
      <c r="T25" s="192">
        <f t="shared" ref="T25" si="12">R25*S25</f>
        <v>2</v>
      </c>
      <c r="U25" s="36"/>
    </row>
    <row r="26" spans="1:21" s="47" customFormat="1" ht="15.75" x14ac:dyDescent="0.25">
      <c r="A26" s="340" t="s">
        <v>705</v>
      </c>
      <c r="B26" s="340"/>
      <c r="C26" s="340"/>
      <c r="D26" s="340"/>
      <c r="E26" s="340"/>
      <c r="F26" s="340"/>
      <c r="G26" s="340"/>
      <c r="H26" s="340"/>
      <c r="I26" s="340"/>
      <c r="J26" s="340"/>
      <c r="K26" s="340"/>
      <c r="L26" s="340"/>
      <c r="M26" s="340"/>
      <c r="N26" s="340"/>
      <c r="O26" s="340"/>
      <c r="P26" s="340"/>
      <c r="Q26" s="340"/>
      <c r="R26" s="340"/>
      <c r="S26" s="340"/>
      <c r="T26" s="340"/>
      <c r="U26" s="340"/>
    </row>
    <row r="27" spans="1:21" s="47" customFormat="1" ht="120" x14ac:dyDescent="0.25">
      <c r="A27" s="182">
        <v>18</v>
      </c>
      <c r="B27" s="34" t="s">
        <v>612</v>
      </c>
      <c r="C27" s="34" t="s">
        <v>850</v>
      </c>
      <c r="D27" s="34" t="s">
        <v>20</v>
      </c>
      <c r="E27" s="34" t="s">
        <v>22</v>
      </c>
      <c r="F27" s="31" t="s">
        <v>697</v>
      </c>
      <c r="G27" s="18" t="s">
        <v>345</v>
      </c>
      <c r="H27" s="18" t="s">
        <v>346</v>
      </c>
      <c r="I27" s="18" t="s">
        <v>347</v>
      </c>
      <c r="J27" s="29"/>
      <c r="K27" s="31" t="s">
        <v>694</v>
      </c>
      <c r="L27" s="44">
        <v>4</v>
      </c>
      <c r="M27" s="44">
        <v>2</v>
      </c>
      <c r="N27" s="192">
        <f t="shared" ref="N27:N30" si="13">L27*M27</f>
        <v>8</v>
      </c>
      <c r="O27" s="29" t="s">
        <v>716</v>
      </c>
      <c r="P27" s="36"/>
      <c r="Q27" s="144">
        <v>1</v>
      </c>
      <c r="R27" s="144">
        <v>2</v>
      </c>
      <c r="S27" s="144">
        <v>1</v>
      </c>
      <c r="T27" s="192">
        <f t="shared" ref="T27" si="14">R27*S27</f>
        <v>2</v>
      </c>
      <c r="U27" s="43"/>
    </row>
    <row r="28" spans="1:21" s="128" customFormat="1" ht="90" x14ac:dyDescent="0.25">
      <c r="A28" s="182">
        <v>19</v>
      </c>
      <c r="B28" s="34" t="s">
        <v>612</v>
      </c>
      <c r="C28" s="34" t="s">
        <v>850</v>
      </c>
      <c r="D28" s="34" t="s">
        <v>20</v>
      </c>
      <c r="E28" s="34" t="s">
        <v>22</v>
      </c>
      <c r="F28" s="43" t="s">
        <v>529</v>
      </c>
      <c r="G28" s="18" t="s">
        <v>345</v>
      </c>
      <c r="H28" s="31" t="s">
        <v>908</v>
      </c>
      <c r="I28" s="31" t="s">
        <v>472</v>
      </c>
      <c r="J28" s="43"/>
      <c r="K28" s="36" t="s">
        <v>473</v>
      </c>
      <c r="L28" s="44">
        <v>2</v>
      </c>
      <c r="M28" s="44">
        <v>1</v>
      </c>
      <c r="N28" s="192">
        <f t="shared" si="13"/>
        <v>2</v>
      </c>
      <c r="O28" s="36" t="s">
        <v>707</v>
      </c>
      <c r="P28" s="118"/>
      <c r="Q28" s="191"/>
      <c r="R28" s="191"/>
      <c r="S28" s="191"/>
      <c r="T28" s="191"/>
      <c r="U28" s="118"/>
    </row>
    <row r="29" spans="1:21" s="47" customFormat="1" ht="75" x14ac:dyDescent="0.25">
      <c r="A29" s="185">
        <v>20</v>
      </c>
      <c r="B29" s="34" t="s">
        <v>612</v>
      </c>
      <c r="C29" s="34" t="s">
        <v>850</v>
      </c>
      <c r="D29" s="34" t="s">
        <v>20</v>
      </c>
      <c r="E29" s="34" t="s">
        <v>22</v>
      </c>
      <c r="F29" s="29" t="s">
        <v>708</v>
      </c>
      <c r="G29" s="18" t="s">
        <v>346</v>
      </c>
      <c r="H29" s="18" t="s">
        <v>709</v>
      </c>
      <c r="I29" s="18" t="s">
        <v>477</v>
      </c>
      <c r="J29" s="29" t="s">
        <v>721</v>
      </c>
      <c r="K29" s="31" t="s">
        <v>710</v>
      </c>
      <c r="L29" s="44">
        <v>2</v>
      </c>
      <c r="M29" s="44">
        <v>1</v>
      </c>
      <c r="N29" s="192">
        <f t="shared" si="13"/>
        <v>2</v>
      </c>
      <c r="O29" s="43" t="s">
        <v>711</v>
      </c>
      <c r="P29" s="36"/>
      <c r="Q29" s="144"/>
      <c r="R29" s="144"/>
      <c r="S29" s="144"/>
      <c r="T29" s="144"/>
      <c r="U29" s="36"/>
    </row>
    <row r="30" spans="1:21" s="47" customFormat="1" ht="90" x14ac:dyDescent="0.25">
      <c r="A30" s="185">
        <v>21</v>
      </c>
      <c r="B30" s="34" t="s">
        <v>612</v>
      </c>
      <c r="C30" s="34" t="s">
        <v>850</v>
      </c>
      <c r="D30" s="34" t="s">
        <v>20</v>
      </c>
      <c r="E30" s="34" t="s">
        <v>22</v>
      </c>
      <c r="F30" s="31" t="s">
        <v>699</v>
      </c>
      <c r="G30" s="18" t="s">
        <v>341</v>
      </c>
      <c r="H30" s="18" t="s">
        <v>342</v>
      </c>
      <c r="I30" s="36" t="s">
        <v>480</v>
      </c>
      <c r="J30" s="29" t="s">
        <v>475</v>
      </c>
      <c r="K30" s="31" t="s">
        <v>690</v>
      </c>
      <c r="L30" s="44">
        <v>2</v>
      </c>
      <c r="M30" s="44">
        <v>2</v>
      </c>
      <c r="N30" s="192">
        <f t="shared" si="13"/>
        <v>4</v>
      </c>
      <c r="O30" s="43" t="s">
        <v>711</v>
      </c>
      <c r="P30" s="36"/>
      <c r="Q30" s="144">
        <v>1</v>
      </c>
      <c r="R30" s="144">
        <v>2</v>
      </c>
      <c r="S30" s="144">
        <v>1</v>
      </c>
      <c r="T30" s="192">
        <f t="shared" ref="T30:T34" si="15">R30*S30</f>
        <v>2</v>
      </c>
      <c r="U30" s="36"/>
    </row>
    <row r="31" spans="1:21" s="47" customFormat="1" ht="15.75" x14ac:dyDescent="0.25">
      <c r="A31" s="340" t="s">
        <v>706</v>
      </c>
      <c r="B31" s="340"/>
      <c r="C31" s="340"/>
      <c r="D31" s="340"/>
      <c r="E31" s="340"/>
      <c r="F31" s="340"/>
      <c r="G31" s="340"/>
      <c r="H31" s="340"/>
      <c r="I31" s="340"/>
      <c r="J31" s="340"/>
      <c r="K31" s="340"/>
      <c r="L31" s="340"/>
      <c r="M31" s="340"/>
      <c r="N31" s="340"/>
      <c r="O31" s="340"/>
      <c r="P31" s="340"/>
      <c r="Q31" s="340"/>
      <c r="R31" s="340"/>
      <c r="S31" s="340"/>
      <c r="T31" s="340"/>
      <c r="U31" s="340"/>
    </row>
    <row r="32" spans="1:21" s="47" customFormat="1" ht="75" x14ac:dyDescent="0.25">
      <c r="A32" s="182">
        <v>22</v>
      </c>
      <c r="B32" s="178" t="s">
        <v>612</v>
      </c>
      <c r="C32" s="178" t="s">
        <v>850</v>
      </c>
      <c r="D32" s="34" t="s">
        <v>20</v>
      </c>
      <c r="E32" s="34" t="s">
        <v>22</v>
      </c>
      <c r="F32" s="29" t="s">
        <v>712</v>
      </c>
      <c r="G32" s="18" t="s">
        <v>474</v>
      </c>
      <c r="H32" s="29"/>
      <c r="I32" s="18" t="s">
        <v>342</v>
      </c>
      <c r="J32" s="18"/>
      <c r="K32" s="18" t="s">
        <v>690</v>
      </c>
      <c r="L32" s="44">
        <v>3</v>
      </c>
      <c r="M32" s="44">
        <v>1</v>
      </c>
      <c r="N32" s="192">
        <f>L32*M32</f>
        <v>3</v>
      </c>
      <c r="O32" s="36" t="s">
        <v>713</v>
      </c>
      <c r="P32" s="36"/>
      <c r="Q32" s="144">
        <v>1</v>
      </c>
      <c r="R32" s="144">
        <v>2</v>
      </c>
      <c r="S32" s="144">
        <v>1</v>
      </c>
      <c r="T32" s="192">
        <f t="shared" si="15"/>
        <v>2</v>
      </c>
      <c r="U32" s="36"/>
    </row>
    <row r="33" spans="1:21" s="47" customFormat="1" ht="15.75" x14ac:dyDescent="0.25">
      <c r="A33" s="339" t="s">
        <v>481</v>
      </c>
      <c r="B33" s="339"/>
      <c r="C33" s="339"/>
      <c r="D33" s="339"/>
      <c r="E33" s="339"/>
      <c r="F33" s="339"/>
      <c r="G33" s="339"/>
      <c r="H33" s="339"/>
      <c r="I33" s="339"/>
      <c r="J33" s="339"/>
      <c r="K33" s="339"/>
      <c r="L33" s="339"/>
      <c r="M33" s="339"/>
      <c r="N33" s="339"/>
      <c r="O33" s="339"/>
      <c r="P33" s="339"/>
      <c r="Q33" s="339"/>
      <c r="R33" s="339"/>
      <c r="S33" s="339"/>
      <c r="T33" s="339"/>
      <c r="U33" s="339"/>
    </row>
    <row r="34" spans="1:21" s="128" customFormat="1" ht="117.6" customHeight="1" x14ac:dyDescent="0.25">
      <c r="A34" s="144">
        <v>23</v>
      </c>
      <c r="B34" s="34" t="s">
        <v>612</v>
      </c>
      <c r="C34" s="34" t="s">
        <v>66</v>
      </c>
      <c r="D34" s="44" t="s">
        <v>20</v>
      </c>
      <c r="E34" s="44" t="s">
        <v>22</v>
      </c>
      <c r="F34" s="31" t="s">
        <v>909</v>
      </c>
      <c r="G34" s="36" t="s">
        <v>718</v>
      </c>
      <c r="H34" s="63" t="s">
        <v>719</v>
      </c>
      <c r="I34" s="36" t="s">
        <v>479</v>
      </c>
      <c r="J34" s="36" t="s">
        <v>714</v>
      </c>
      <c r="K34" s="36" t="s">
        <v>769</v>
      </c>
      <c r="L34" s="144">
        <v>3</v>
      </c>
      <c r="M34" s="144">
        <v>1</v>
      </c>
      <c r="N34" s="192">
        <f t="shared" ref="N34:N35" si="16">L34*M34</f>
        <v>3</v>
      </c>
      <c r="O34" s="63" t="s">
        <v>723</v>
      </c>
      <c r="P34" s="36"/>
      <c r="Q34" s="144">
        <v>2</v>
      </c>
      <c r="R34" s="144">
        <v>2</v>
      </c>
      <c r="S34" s="144">
        <v>1</v>
      </c>
      <c r="T34" s="192">
        <f t="shared" si="15"/>
        <v>2</v>
      </c>
      <c r="U34" s="36"/>
    </row>
    <row r="35" spans="1:21" s="47" customFormat="1" ht="90" x14ac:dyDescent="0.25">
      <c r="A35" s="144">
        <v>24</v>
      </c>
      <c r="B35" s="34" t="s">
        <v>28</v>
      </c>
      <c r="C35" s="34" t="s">
        <v>629</v>
      </c>
      <c r="D35" s="44" t="s">
        <v>20</v>
      </c>
      <c r="E35" s="44" t="s">
        <v>22</v>
      </c>
      <c r="F35" s="29" t="s">
        <v>490</v>
      </c>
      <c r="G35" s="18" t="s">
        <v>489</v>
      </c>
      <c r="H35" s="18" t="s">
        <v>720</v>
      </c>
      <c r="I35" s="18" t="s">
        <v>491</v>
      </c>
      <c r="J35" s="36" t="s">
        <v>721</v>
      </c>
      <c r="K35" s="36" t="s">
        <v>722</v>
      </c>
      <c r="L35" s="144">
        <v>3</v>
      </c>
      <c r="M35" s="144">
        <v>1</v>
      </c>
      <c r="N35" s="192">
        <f t="shared" si="16"/>
        <v>3</v>
      </c>
      <c r="O35" s="63" t="s">
        <v>524</v>
      </c>
      <c r="P35" s="36"/>
      <c r="Q35" s="144">
        <v>1</v>
      </c>
      <c r="R35" s="144">
        <v>2</v>
      </c>
      <c r="S35" s="144">
        <v>1</v>
      </c>
      <c r="T35" s="192">
        <f>R35*S35</f>
        <v>2</v>
      </c>
      <c r="U35" s="36"/>
    </row>
    <row r="36" spans="1:21" s="47" customFormat="1" ht="15.75" x14ac:dyDescent="0.25">
      <c r="A36" s="339" t="s">
        <v>484</v>
      </c>
      <c r="B36" s="339"/>
      <c r="C36" s="339"/>
      <c r="D36" s="339"/>
      <c r="E36" s="339"/>
      <c r="F36" s="339"/>
      <c r="G36" s="339"/>
      <c r="H36" s="339"/>
      <c r="I36" s="339"/>
      <c r="J36" s="339"/>
      <c r="K36" s="339"/>
      <c r="L36" s="339"/>
      <c r="M36" s="339"/>
      <c r="N36" s="339"/>
      <c r="O36" s="339"/>
      <c r="P36" s="339"/>
      <c r="Q36" s="339"/>
      <c r="R36" s="339"/>
      <c r="S36" s="339"/>
      <c r="T36" s="339"/>
      <c r="U36" s="339"/>
    </row>
    <row r="37" spans="1:21" s="128" customFormat="1" ht="75" x14ac:dyDescent="0.25">
      <c r="A37" s="144">
        <v>25</v>
      </c>
      <c r="B37" s="144" t="s">
        <v>612</v>
      </c>
      <c r="C37" s="144" t="s">
        <v>850</v>
      </c>
      <c r="D37" s="44" t="s">
        <v>20</v>
      </c>
      <c r="E37" s="44" t="s">
        <v>22</v>
      </c>
      <c r="F37" s="35" t="s">
        <v>725</v>
      </c>
      <c r="G37" s="35" t="s">
        <v>726</v>
      </c>
      <c r="H37" s="31" t="s">
        <v>910</v>
      </c>
      <c r="I37" s="35" t="s">
        <v>724</v>
      </c>
      <c r="J37" s="63" t="s">
        <v>727</v>
      </c>
      <c r="K37" s="31" t="s">
        <v>694</v>
      </c>
      <c r="L37" s="44">
        <v>4</v>
      </c>
      <c r="M37" s="44">
        <v>1</v>
      </c>
      <c r="N37" s="192">
        <f t="shared" ref="N37:N48" si="17">L37*M37</f>
        <v>4</v>
      </c>
      <c r="O37" s="63" t="s">
        <v>728</v>
      </c>
      <c r="P37" s="36"/>
      <c r="Q37" s="144">
        <v>1</v>
      </c>
      <c r="R37" s="144">
        <v>2</v>
      </c>
      <c r="S37" s="144">
        <v>1</v>
      </c>
      <c r="T37" s="192">
        <f>R37*S37</f>
        <v>2</v>
      </c>
      <c r="U37" s="36"/>
    </row>
    <row r="38" spans="1:21" s="47" customFormat="1" ht="105" x14ac:dyDescent="0.25">
      <c r="A38" s="182">
        <v>26</v>
      </c>
      <c r="B38" s="144" t="s">
        <v>30</v>
      </c>
      <c r="C38" s="144" t="s">
        <v>170</v>
      </c>
      <c r="D38" s="34" t="s">
        <v>20</v>
      </c>
      <c r="E38" s="34" t="s">
        <v>22</v>
      </c>
      <c r="F38" s="29" t="s">
        <v>729</v>
      </c>
      <c r="G38" s="18" t="s">
        <v>486</v>
      </c>
      <c r="H38" s="31" t="s">
        <v>730</v>
      </c>
      <c r="I38" s="18" t="s">
        <v>480</v>
      </c>
      <c r="J38" s="29"/>
      <c r="K38" s="31" t="s">
        <v>694</v>
      </c>
      <c r="L38" s="44">
        <v>4</v>
      </c>
      <c r="M38" s="44">
        <v>1</v>
      </c>
      <c r="N38" s="192">
        <f t="shared" si="17"/>
        <v>4</v>
      </c>
      <c r="O38" s="43" t="s">
        <v>731</v>
      </c>
      <c r="P38" s="36"/>
      <c r="Q38" s="144">
        <v>2</v>
      </c>
      <c r="R38" s="144">
        <v>2</v>
      </c>
      <c r="S38" s="144">
        <v>1</v>
      </c>
      <c r="T38" s="192">
        <f t="shared" ref="T38:T40" si="18">R38*S38</f>
        <v>2</v>
      </c>
      <c r="U38" s="36"/>
    </row>
    <row r="39" spans="1:21" s="47" customFormat="1" ht="72.75" customHeight="1" x14ac:dyDescent="0.25">
      <c r="A39" s="144">
        <v>27</v>
      </c>
      <c r="B39" s="144" t="s">
        <v>30</v>
      </c>
      <c r="C39" s="144" t="s">
        <v>170</v>
      </c>
      <c r="D39" s="34" t="s">
        <v>20</v>
      </c>
      <c r="E39" s="34" t="s">
        <v>22</v>
      </c>
      <c r="F39" s="18" t="s">
        <v>911</v>
      </c>
      <c r="G39" s="18" t="s">
        <v>486</v>
      </c>
      <c r="H39" s="18"/>
      <c r="I39" s="18" t="s">
        <v>480</v>
      </c>
      <c r="J39" s="18"/>
      <c r="K39" s="18" t="s">
        <v>694</v>
      </c>
      <c r="L39" s="44">
        <v>4</v>
      </c>
      <c r="M39" s="44">
        <v>1</v>
      </c>
      <c r="N39" s="192">
        <f t="shared" si="17"/>
        <v>4</v>
      </c>
      <c r="O39" s="43" t="s">
        <v>732</v>
      </c>
      <c r="P39" s="36"/>
      <c r="Q39" s="144">
        <v>1</v>
      </c>
      <c r="R39" s="144">
        <v>2</v>
      </c>
      <c r="S39" s="144">
        <v>1</v>
      </c>
      <c r="T39" s="192">
        <f t="shared" si="18"/>
        <v>2</v>
      </c>
      <c r="U39" s="36"/>
    </row>
    <row r="40" spans="1:21" s="47" customFormat="1" ht="75" customHeight="1" x14ac:dyDescent="0.25">
      <c r="A40" s="185">
        <v>28</v>
      </c>
      <c r="B40" s="144" t="s">
        <v>30</v>
      </c>
      <c r="C40" s="144" t="s">
        <v>170</v>
      </c>
      <c r="D40" s="34" t="s">
        <v>20</v>
      </c>
      <c r="E40" s="34" t="s">
        <v>22</v>
      </c>
      <c r="F40" s="18" t="s">
        <v>485</v>
      </c>
      <c r="G40" s="18" t="s">
        <v>733</v>
      </c>
      <c r="H40" s="18" t="s">
        <v>734</v>
      </c>
      <c r="I40" s="18" t="s">
        <v>735</v>
      </c>
      <c r="J40" s="18"/>
      <c r="K40" s="18" t="s">
        <v>694</v>
      </c>
      <c r="L40" s="44">
        <v>4</v>
      </c>
      <c r="M40" s="44">
        <v>1</v>
      </c>
      <c r="N40" s="192">
        <f t="shared" si="17"/>
        <v>4</v>
      </c>
      <c r="O40" s="43" t="s">
        <v>736</v>
      </c>
      <c r="P40" s="36"/>
      <c r="Q40" s="144">
        <v>1</v>
      </c>
      <c r="R40" s="144">
        <v>2</v>
      </c>
      <c r="S40" s="144">
        <v>1</v>
      </c>
      <c r="T40" s="192">
        <f t="shared" si="18"/>
        <v>2</v>
      </c>
      <c r="U40" s="36"/>
    </row>
    <row r="41" spans="1:21" s="47" customFormat="1" ht="239.25" customHeight="1" x14ac:dyDescent="0.25">
      <c r="A41" s="144">
        <v>29</v>
      </c>
      <c r="B41" s="144" t="s">
        <v>30</v>
      </c>
      <c r="C41" s="144" t="s">
        <v>61</v>
      </c>
      <c r="D41" s="34" t="s">
        <v>20</v>
      </c>
      <c r="E41" s="34" t="s">
        <v>22</v>
      </c>
      <c r="F41" s="31" t="s">
        <v>843</v>
      </c>
      <c r="G41" s="28" t="s">
        <v>738</v>
      </c>
      <c r="H41" s="139"/>
      <c r="I41" s="18" t="s">
        <v>737</v>
      </c>
      <c r="J41" s="29" t="s">
        <v>739</v>
      </c>
      <c r="K41" s="18" t="s">
        <v>690</v>
      </c>
      <c r="L41" s="144">
        <v>2</v>
      </c>
      <c r="M41" s="144">
        <v>1</v>
      </c>
      <c r="N41" s="192">
        <f t="shared" si="17"/>
        <v>2</v>
      </c>
      <c r="O41" s="36" t="s">
        <v>573</v>
      </c>
      <c r="P41" s="144"/>
      <c r="Q41" s="144"/>
      <c r="R41" s="144"/>
      <c r="S41" s="144"/>
      <c r="T41" s="144"/>
      <c r="U41" s="144"/>
    </row>
    <row r="42" spans="1:21" s="47" customFormat="1" ht="77.25" customHeight="1" x14ac:dyDescent="0.25">
      <c r="A42" s="185">
        <v>30</v>
      </c>
      <c r="B42" s="144" t="s">
        <v>30</v>
      </c>
      <c r="C42" s="144" t="s">
        <v>170</v>
      </c>
      <c r="D42" s="34" t="s">
        <v>20</v>
      </c>
      <c r="E42" s="34" t="s">
        <v>22</v>
      </c>
      <c r="F42" s="29" t="s">
        <v>498</v>
      </c>
      <c r="G42" s="29" t="s">
        <v>740</v>
      </c>
      <c r="H42" s="18"/>
      <c r="I42" s="28" t="s">
        <v>487</v>
      </c>
      <c r="J42" s="29"/>
      <c r="K42" s="18" t="s">
        <v>690</v>
      </c>
      <c r="L42" s="144">
        <v>2</v>
      </c>
      <c r="M42" s="144">
        <v>1</v>
      </c>
      <c r="N42" s="192">
        <f t="shared" si="17"/>
        <v>2</v>
      </c>
      <c r="O42" s="36"/>
      <c r="P42" s="144"/>
      <c r="Q42" s="144"/>
      <c r="R42" s="144"/>
      <c r="S42" s="144"/>
      <c r="T42" s="144"/>
      <c r="U42" s="144"/>
    </row>
    <row r="43" spans="1:21" s="47" customFormat="1" ht="120" x14ac:dyDescent="0.25">
      <c r="A43" s="144">
        <v>31</v>
      </c>
      <c r="B43" s="144" t="s">
        <v>30</v>
      </c>
      <c r="C43" s="144" t="s">
        <v>170</v>
      </c>
      <c r="D43" s="34" t="s">
        <v>20</v>
      </c>
      <c r="E43" s="34" t="s">
        <v>22</v>
      </c>
      <c r="F43" s="29" t="s">
        <v>741</v>
      </c>
      <c r="G43" s="28" t="s">
        <v>742</v>
      </c>
      <c r="H43" s="18" t="s">
        <v>494</v>
      </c>
      <c r="I43" s="18" t="s">
        <v>492</v>
      </c>
      <c r="J43" s="29" t="s">
        <v>495</v>
      </c>
      <c r="K43" s="18" t="s">
        <v>680</v>
      </c>
      <c r="L43" s="144">
        <v>3</v>
      </c>
      <c r="M43" s="144">
        <v>1</v>
      </c>
      <c r="N43" s="192">
        <f t="shared" si="17"/>
        <v>3</v>
      </c>
      <c r="O43" s="43" t="s">
        <v>743</v>
      </c>
      <c r="P43" s="36"/>
      <c r="Q43" s="144"/>
      <c r="R43" s="144">
        <v>2</v>
      </c>
      <c r="S43" s="144">
        <v>1</v>
      </c>
      <c r="T43" s="192">
        <f t="shared" ref="T43:T44" si="19">R43*S43</f>
        <v>2</v>
      </c>
      <c r="U43" s="36"/>
    </row>
    <row r="44" spans="1:21" s="47" customFormat="1" ht="75" x14ac:dyDescent="0.25">
      <c r="A44" s="185">
        <v>32</v>
      </c>
      <c r="B44" s="144" t="s">
        <v>612</v>
      </c>
      <c r="C44" s="144" t="s">
        <v>850</v>
      </c>
      <c r="D44" s="34" t="s">
        <v>20</v>
      </c>
      <c r="E44" s="34" t="s">
        <v>22</v>
      </c>
      <c r="F44" s="29" t="s">
        <v>744</v>
      </c>
      <c r="G44" s="18" t="s">
        <v>496</v>
      </c>
      <c r="H44" s="18"/>
      <c r="I44" s="18" t="s">
        <v>488</v>
      </c>
      <c r="J44" s="36"/>
      <c r="K44" s="18" t="s">
        <v>680</v>
      </c>
      <c r="L44" s="144">
        <v>3</v>
      </c>
      <c r="M44" s="144">
        <v>1</v>
      </c>
      <c r="N44" s="192">
        <f t="shared" si="17"/>
        <v>3</v>
      </c>
      <c r="O44" s="36"/>
      <c r="P44" s="36"/>
      <c r="Q44" s="144"/>
      <c r="R44" s="144">
        <v>2</v>
      </c>
      <c r="S44" s="144">
        <v>1</v>
      </c>
      <c r="T44" s="192">
        <f t="shared" si="19"/>
        <v>2</v>
      </c>
      <c r="U44" s="36"/>
    </row>
    <row r="45" spans="1:21" s="72" customFormat="1" ht="105" x14ac:dyDescent="0.25">
      <c r="A45" s="144">
        <v>33</v>
      </c>
      <c r="B45" s="44" t="s">
        <v>612</v>
      </c>
      <c r="C45" s="44" t="s">
        <v>850</v>
      </c>
      <c r="D45" s="34" t="s">
        <v>20</v>
      </c>
      <c r="E45" s="34" t="s">
        <v>22</v>
      </c>
      <c r="F45" s="31" t="s">
        <v>553</v>
      </c>
      <c r="G45" s="28" t="s">
        <v>552</v>
      </c>
      <c r="H45" s="31" t="s">
        <v>554</v>
      </c>
      <c r="I45" s="28" t="s">
        <v>492</v>
      </c>
      <c r="J45" s="31" t="s">
        <v>745</v>
      </c>
      <c r="K45" s="31" t="s">
        <v>482</v>
      </c>
      <c r="L45" s="44">
        <v>2</v>
      </c>
      <c r="M45" s="44">
        <v>1</v>
      </c>
      <c r="N45" s="192">
        <f t="shared" si="17"/>
        <v>2</v>
      </c>
      <c r="O45" s="63" t="s">
        <v>912</v>
      </c>
      <c r="P45" s="35"/>
      <c r="Q45" s="44"/>
      <c r="R45" s="44"/>
      <c r="S45" s="44"/>
      <c r="T45" s="44"/>
      <c r="U45" s="35"/>
    </row>
    <row r="46" spans="1:21" s="72" customFormat="1" ht="96" customHeight="1" x14ac:dyDescent="0.25">
      <c r="A46" s="185">
        <v>34</v>
      </c>
      <c r="B46" s="44" t="s">
        <v>612</v>
      </c>
      <c r="C46" s="44" t="s">
        <v>72</v>
      </c>
      <c r="D46" s="34" t="s">
        <v>20</v>
      </c>
      <c r="E46" s="34" t="s">
        <v>22</v>
      </c>
      <c r="F46" s="31" t="s">
        <v>747</v>
      </c>
      <c r="G46" s="28" t="s">
        <v>527</v>
      </c>
      <c r="H46" s="28"/>
      <c r="I46" s="72" t="s">
        <v>748</v>
      </c>
      <c r="J46" s="31"/>
      <c r="K46" s="28" t="s">
        <v>746</v>
      </c>
      <c r="L46" s="44">
        <v>2</v>
      </c>
      <c r="M46" s="44">
        <v>1</v>
      </c>
      <c r="N46" s="192">
        <f t="shared" si="17"/>
        <v>2</v>
      </c>
      <c r="O46" s="63" t="s">
        <v>749</v>
      </c>
      <c r="P46" s="35"/>
      <c r="Q46" s="44"/>
      <c r="R46" s="44"/>
      <c r="S46" s="44"/>
      <c r="T46" s="44"/>
      <c r="U46" s="35"/>
    </row>
    <row r="47" spans="1:21" s="126" customFormat="1" ht="155.25" customHeight="1" x14ac:dyDescent="0.25">
      <c r="A47" s="144">
        <v>35</v>
      </c>
      <c r="B47" s="44" t="s">
        <v>27</v>
      </c>
      <c r="C47" s="44" t="s">
        <v>119</v>
      </c>
      <c r="D47" s="44" t="s">
        <v>20</v>
      </c>
      <c r="E47" s="44" t="s">
        <v>22</v>
      </c>
      <c r="F47" s="31" t="s">
        <v>753</v>
      </c>
      <c r="G47" s="28" t="s">
        <v>750</v>
      </c>
      <c r="H47" s="122"/>
      <c r="I47" s="28" t="s">
        <v>751</v>
      </c>
      <c r="J47" s="31" t="s">
        <v>752</v>
      </c>
      <c r="K47" s="28" t="s">
        <v>754</v>
      </c>
      <c r="L47" s="44">
        <v>1</v>
      </c>
      <c r="M47" s="44">
        <v>1</v>
      </c>
      <c r="N47" s="192">
        <f t="shared" si="17"/>
        <v>1</v>
      </c>
      <c r="O47" s="63" t="s">
        <v>528</v>
      </c>
      <c r="P47" s="123"/>
      <c r="Q47" s="44"/>
      <c r="R47" s="44"/>
      <c r="S47" s="44"/>
      <c r="T47" s="44"/>
      <c r="U47" s="123"/>
    </row>
    <row r="48" spans="1:21" s="22" customFormat="1" ht="156" customHeight="1" x14ac:dyDescent="0.25">
      <c r="A48" s="144">
        <v>36</v>
      </c>
      <c r="B48" s="144" t="s">
        <v>163</v>
      </c>
      <c r="C48" s="185" t="s">
        <v>9</v>
      </c>
      <c r="D48" s="44" t="s">
        <v>20</v>
      </c>
      <c r="E48" s="44" t="s">
        <v>22</v>
      </c>
      <c r="F48" s="43" t="s">
        <v>788</v>
      </c>
      <c r="G48" s="36" t="s">
        <v>787</v>
      </c>
      <c r="H48" s="36"/>
      <c r="I48" s="36" t="s">
        <v>785</v>
      </c>
      <c r="J48" s="43" t="s">
        <v>913</v>
      </c>
      <c r="K48" s="36" t="s">
        <v>786</v>
      </c>
      <c r="L48" s="44">
        <v>2</v>
      </c>
      <c r="M48" s="44">
        <v>1</v>
      </c>
      <c r="N48" s="192">
        <f t="shared" si="17"/>
        <v>2</v>
      </c>
      <c r="O48" s="36"/>
      <c r="P48" s="36"/>
      <c r="Q48" s="144"/>
      <c r="R48" s="144"/>
      <c r="S48" s="144"/>
      <c r="T48" s="144"/>
      <c r="U48" s="36"/>
    </row>
    <row r="49" spans="1:21" s="47" customFormat="1" ht="15.75" x14ac:dyDescent="0.25">
      <c r="A49" s="339" t="s">
        <v>349</v>
      </c>
      <c r="B49" s="339"/>
      <c r="C49" s="339"/>
      <c r="D49" s="339"/>
      <c r="E49" s="339"/>
      <c r="F49" s="339"/>
      <c r="G49" s="339"/>
      <c r="H49" s="339"/>
      <c r="I49" s="339"/>
      <c r="J49" s="339"/>
      <c r="K49" s="339"/>
      <c r="L49" s="339"/>
      <c r="M49" s="339"/>
      <c r="N49" s="339"/>
      <c r="O49" s="339"/>
      <c r="P49" s="339"/>
      <c r="Q49" s="339"/>
      <c r="R49" s="339"/>
      <c r="S49" s="339"/>
      <c r="T49" s="339"/>
      <c r="U49" s="339"/>
    </row>
    <row r="50" spans="1:21" s="47" customFormat="1" ht="144" customHeight="1" x14ac:dyDescent="0.25">
      <c r="A50" s="182">
        <v>37</v>
      </c>
      <c r="B50" s="44" t="s">
        <v>612</v>
      </c>
      <c r="C50" s="44" t="s">
        <v>850</v>
      </c>
      <c r="D50" s="34" t="s">
        <v>20</v>
      </c>
      <c r="E50" s="34" t="s">
        <v>22</v>
      </c>
      <c r="F50" s="29" t="s">
        <v>574</v>
      </c>
      <c r="G50" s="18" t="s">
        <v>483</v>
      </c>
      <c r="H50" s="18"/>
      <c r="I50" s="18" t="s">
        <v>256</v>
      </c>
      <c r="J50" s="29" t="s">
        <v>756</v>
      </c>
      <c r="K50" s="31" t="s">
        <v>482</v>
      </c>
      <c r="L50" s="44">
        <v>2</v>
      </c>
      <c r="M50" s="44">
        <v>1</v>
      </c>
      <c r="N50" s="192">
        <f t="shared" ref="N50:N51" si="20">L50*M50</f>
        <v>2</v>
      </c>
      <c r="O50" s="43" t="s">
        <v>755</v>
      </c>
      <c r="P50" s="36"/>
      <c r="Q50" s="144"/>
      <c r="R50" s="144"/>
      <c r="S50" s="144"/>
      <c r="T50" s="144"/>
      <c r="U50" s="36"/>
    </row>
    <row r="51" spans="1:21" s="126" customFormat="1" ht="75" x14ac:dyDescent="0.25">
      <c r="A51" s="34">
        <v>38</v>
      </c>
      <c r="B51" s="34" t="s">
        <v>30</v>
      </c>
      <c r="C51" s="34" t="s">
        <v>170</v>
      </c>
      <c r="D51" s="34" t="s">
        <v>20</v>
      </c>
      <c r="E51" s="34" t="s">
        <v>22</v>
      </c>
      <c r="F51" s="31" t="s">
        <v>759</v>
      </c>
      <c r="G51" s="28" t="s">
        <v>757</v>
      </c>
      <c r="H51" s="186" t="s">
        <v>760</v>
      </c>
      <c r="I51" s="28" t="s">
        <v>517</v>
      </c>
      <c r="J51" s="28"/>
      <c r="K51" s="31" t="s">
        <v>482</v>
      </c>
      <c r="L51" s="44">
        <v>2</v>
      </c>
      <c r="M51" s="44">
        <v>1</v>
      </c>
      <c r="N51" s="192">
        <f t="shared" si="20"/>
        <v>2</v>
      </c>
      <c r="O51" s="35" t="s">
        <v>758</v>
      </c>
      <c r="P51" s="123"/>
      <c r="Q51" s="190"/>
      <c r="R51" s="190"/>
      <c r="S51" s="190"/>
      <c r="T51" s="190"/>
      <c r="U51" s="123"/>
    </row>
    <row r="52" spans="1:21" s="47" customFormat="1" ht="15.75" x14ac:dyDescent="0.25">
      <c r="A52" s="339" t="s">
        <v>350</v>
      </c>
      <c r="B52" s="339"/>
      <c r="C52" s="339"/>
      <c r="D52" s="339"/>
      <c r="E52" s="339"/>
      <c r="F52" s="339"/>
      <c r="G52" s="339"/>
      <c r="H52" s="339"/>
      <c r="I52" s="339"/>
      <c r="J52" s="339"/>
      <c r="K52" s="339"/>
      <c r="L52" s="339"/>
      <c r="M52" s="339"/>
      <c r="N52" s="339"/>
      <c r="O52" s="339"/>
      <c r="P52" s="339"/>
      <c r="Q52" s="339"/>
      <c r="R52" s="339"/>
      <c r="S52" s="339"/>
      <c r="T52" s="339"/>
      <c r="U52" s="339"/>
    </row>
    <row r="53" spans="1:21" s="47" customFormat="1" ht="160.5" customHeight="1" x14ac:dyDescent="0.25">
      <c r="A53" s="182">
        <v>39</v>
      </c>
      <c r="B53" s="44" t="s">
        <v>163</v>
      </c>
      <c r="C53" s="44" t="s">
        <v>177</v>
      </c>
      <c r="D53" s="34" t="s">
        <v>20</v>
      </c>
      <c r="E53" s="34" t="s">
        <v>22</v>
      </c>
      <c r="F53" s="29" t="s">
        <v>765</v>
      </c>
      <c r="G53" s="28" t="s">
        <v>761</v>
      </c>
      <c r="H53" s="18" t="s">
        <v>763</v>
      </c>
      <c r="I53" s="18" t="s">
        <v>492</v>
      </c>
      <c r="J53" s="29" t="s">
        <v>764</v>
      </c>
      <c r="K53" s="31" t="s">
        <v>762</v>
      </c>
      <c r="L53" s="44">
        <v>4</v>
      </c>
      <c r="M53" s="44">
        <v>1</v>
      </c>
      <c r="N53" s="192">
        <f>L53*M53</f>
        <v>4</v>
      </c>
      <c r="O53" s="43" t="s">
        <v>914</v>
      </c>
      <c r="P53" s="36"/>
      <c r="Q53" s="144">
        <v>2</v>
      </c>
      <c r="R53" s="144">
        <v>2</v>
      </c>
      <c r="S53" s="144">
        <v>1</v>
      </c>
      <c r="T53" s="192">
        <f>R53*S53</f>
        <v>2</v>
      </c>
      <c r="U53" s="36"/>
    </row>
    <row r="54" spans="1:21" s="47" customFormat="1" ht="15.75" x14ac:dyDescent="0.25">
      <c r="A54" s="339" t="s">
        <v>351</v>
      </c>
      <c r="B54" s="339"/>
      <c r="C54" s="339"/>
      <c r="D54" s="339"/>
      <c r="E54" s="339"/>
      <c r="F54" s="339"/>
      <c r="G54" s="339"/>
      <c r="H54" s="339"/>
      <c r="I54" s="339"/>
      <c r="J54" s="339"/>
      <c r="K54" s="339"/>
      <c r="L54" s="339"/>
      <c r="M54" s="339"/>
      <c r="N54" s="339"/>
      <c r="O54" s="339"/>
      <c r="P54" s="339"/>
      <c r="Q54" s="339"/>
      <c r="R54" s="339"/>
      <c r="S54" s="339"/>
      <c r="T54" s="339"/>
      <c r="U54" s="339"/>
    </row>
    <row r="55" spans="1:21" s="47" customFormat="1" ht="246" customHeight="1" x14ac:dyDescent="0.25">
      <c r="A55" s="182">
        <v>40</v>
      </c>
      <c r="B55" s="185" t="s">
        <v>612</v>
      </c>
      <c r="C55" s="184" t="s">
        <v>9</v>
      </c>
      <c r="D55" s="34" t="s">
        <v>20</v>
      </c>
      <c r="E55" s="34" t="s">
        <v>22</v>
      </c>
      <c r="F55" s="29" t="s">
        <v>502</v>
      </c>
      <c r="G55" s="18" t="s">
        <v>493</v>
      </c>
      <c r="H55" s="31" t="s">
        <v>766</v>
      </c>
      <c r="I55" s="28" t="s">
        <v>768</v>
      </c>
      <c r="J55" s="31" t="s">
        <v>915</v>
      </c>
      <c r="K55" s="18" t="s">
        <v>767</v>
      </c>
      <c r="L55" s="44">
        <v>1</v>
      </c>
      <c r="M55" s="44">
        <v>1</v>
      </c>
      <c r="N55" s="192">
        <f t="shared" ref="N55:N60" si="21">L55*M55</f>
        <v>1</v>
      </c>
      <c r="O55" s="181"/>
      <c r="P55" s="36"/>
      <c r="Q55" s="36"/>
      <c r="R55" s="36"/>
      <c r="S55" s="36"/>
      <c r="T55" s="36"/>
      <c r="U55" s="36"/>
    </row>
    <row r="56" spans="1:21" s="47" customFormat="1" ht="90" x14ac:dyDescent="0.25">
      <c r="A56" s="182">
        <v>41</v>
      </c>
      <c r="B56" s="185" t="s">
        <v>27</v>
      </c>
      <c r="C56" s="185" t="s">
        <v>1007</v>
      </c>
      <c r="D56" s="34" t="s">
        <v>20</v>
      </c>
      <c r="E56" s="34" t="s">
        <v>22</v>
      </c>
      <c r="F56" s="29" t="s">
        <v>772</v>
      </c>
      <c r="G56" s="18" t="s">
        <v>500</v>
      </c>
      <c r="H56" s="29" t="s">
        <v>773</v>
      </c>
      <c r="I56" s="18" t="s">
        <v>499</v>
      </c>
      <c r="J56" s="31" t="s">
        <v>560</v>
      </c>
      <c r="K56" s="31" t="s">
        <v>478</v>
      </c>
      <c r="L56" s="144">
        <v>5</v>
      </c>
      <c r="M56" s="144">
        <v>1</v>
      </c>
      <c r="N56" s="192">
        <f t="shared" si="21"/>
        <v>5</v>
      </c>
      <c r="O56" s="43" t="s">
        <v>501</v>
      </c>
      <c r="P56" s="36"/>
      <c r="Q56" s="144">
        <v>1</v>
      </c>
      <c r="R56" s="144">
        <v>2</v>
      </c>
      <c r="S56" s="144">
        <v>1</v>
      </c>
      <c r="T56" s="192">
        <f t="shared" ref="T56:T60" si="22">R56*S56</f>
        <v>2</v>
      </c>
      <c r="U56" s="36"/>
    </row>
    <row r="57" spans="1:21" s="47" customFormat="1" ht="100.5" customHeight="1" x14ac:dyDescent="0.25">
      <c r="A57" s="185">
        <v>42</v>
      </c>
      <c r="B57" s="185" t="s">
        <v>612</v>
      </c>
      <c r="C57" s="185" t="s">
        <v>850</v>
      </c>
      <c r="D57" s="34" t="s">
        <v>20</v>
      </c>
      <c r="E57" s="34" t="s">
        <v>22</v>
      </c>
      <c r="F57" s="29" t="s">
        <v>497</v>
      </c>
      <c r="G57" s="18" t="s">
        <v>346</v>
      </c>
      <c r="H57" s="28" t="s">
        <v>770</v>
      </c>
      <c r="I57" s="28" t="s">
        <v>499</v>
      </c>
      <c r="J57" s="29" t="s">
        <v>343</v>
      </c>
      <c r="K57" s="31" t="s">
        <v>769</v>
      </c>
      <c r="L57" s="44">
        <v>3</v>
      </c>
      <c r="M57" s="44">
        <v>1</v>
      </c>
      <c r="N57" s="192">
        <f t="shared" si="21"/>
        <v>3</v>
      </c>
      <c r="O57" s="43" t="s">
        <v>771</v>
      </c>
      <c r="P57" s="36"/>
      <c r="Q57" s="144">
        <v>2</v>
      </c>
      <c r="R57" s="144">
        <v>2</v>
      </c>
      <c r="S57" s="144">
        <v>1</v>
      </c>
      <c r="T57" s="192">
        <f t="shared" si="22"/>
        <v>2</v>
      </c>
      <c r="U57" s="36" t="s">
        <v>348</v>
      </c>
    </row>
    <row r="58" spans="1:21" s="47" customFormat="1" ht="75" x14ac:dyDescent="0.25">
      <c r="A58" s="185">
        <v>43</v>
      </c>
      <c r="B58" s="185" t="s">
        <v>612</v>
      </c>
      <c r="C58" s="185" t="s">
        <v>72</v>
      </c>
      <c r="D58" s="34" t="s">
        <v>20</v>
      </c>
      <c r="E58" s="34" t="s">
        <v>22</v>
      </c>
      <c r="F58" s="29" t="s">
        <v>338</v>
      </c>
      <c r="G58" s="29" t="s">
        <v>339</v>
      </c>
      <c r="H58" s="31" t="s">
        <v>916</v>
      </c>
      <c r="I58" s="28" t="s">
        <v>775</v>
      </c>
      <c r="J58" s="29" t="s">
        <v>340</v>
      </c>
      <c r="K58" s="31" t="s">
        <v>769</v>
      </c>
      <c r="L58" s="44">
        <v>3</v>
      </c>
      <c r="M58" s="44">
        <v>1</v>
      </c>
      <c r="N58" s="192">
        <f t="shared" si="21"/>
        <v>3</v>
      </c>
      <c r="O58" s="43" t="s">
        <v>774</v>
      </c>
      <c r="P58" s="36"/>
      <c r="Q58" s="144">
        <v>2</v>
      </c>
      <c r="R58" s="144">
        <v>2</v>
      </c>
      <c r="S58" s="144">
        <v>1</v>
      </c>
      <c r="T58" s="192">
        <f t="shared" si="22"/>
        <v>2</v>
      </c>
      <c r="U58" s="36"/>
    </row>
    <row r="59" spans="1:21" s="47" customFormat="1" ht="184.5" customHeight="1" x14ac:dyDescent="0.25">
      <c r="A59" s="185">
        <v>44</v>
      </c>
      <c r="B59" s="178" t="s">
        <v>612</v>
      </c>
      <c r="C59" s="178" t="s">
        <v>850</v>
      </c>
      <c r="D59" s="34" t="s">
        <v>20</v>
      </c>
      <c r="E59" s="34" t="s">
        <v>22</v>
      </c>
      <c r="F59" s="29" t="s">
        <v>498</v>
      </c>
      <c r="G59" s="18" t="s">
        <v>487</v>
      </c>
      <c r="H59" s="28" t="s">
        <v>770</v>
      </c>
      <c r="I59" s="28" t="s">
        <v>775</v>
      </c>
      <c r="J59" s="31" t="s">
        <v>917</v>
      </c>
      <c r="K59" s="18" t="s">
        <v>769</v>
      </c>
      <c r="L59" s="44">
        <v>3</v>
      </c>
      <c r="M59" s="44">
        <v>1</v>
      </c>
      <c r="N59" s="192">
        <f t="shared" si="21"/>
        <v>3</v>
      </c>
      <c r="O59" s="43" t="s">
        <v>774</v>
      </c>
      <c r="P59" s="36"/>
      <c r="Q59" s="144">
        <v>2</v>
      </c>
      <c r="R59" s="144">
        <v>2</v>
      </c>
      <c r="S59" s="144">
        <v>1</v>
      </c>
      <c r="T59" s="192">
        <f t="shared" si="22"/>
        <v>2</v>
      </c>
      <c r="U59" s="36"/>
    </row>
    <row r="60" spans="1:21" s="72" customFormat="1" ht="120" x14ac:dyDescent="0.25">
      <c r="A60" s="185">
        <v>45</v>
      </c>
      <c r="B60" s="185" t="s">
        <v>30</v>
      </c>
      <c r="C60" s="185" t="s">
        <v>170</v>
      </c>
      <c r="D60" s="34" t="s">
        <v>20</v>
      </c>
      <c r="E60" s="34" t="s">
        <v>22</v>
      </c>
      <c r="F60" s="31" t="s">
        <v>526</v>
      </c>
      <c r="G60" s="28" t="s">
        <v>776</v>
      </c>
      <c r="H60" s="187"/>
      <c r="I60" s="28" t="s">
        <v>476</v>
      </c>
      <c r="J60" s="31" t="s">
        <v>561</v>
      </c>
      <c r="K60" s="31" t="s">
        <v>769</v>
      </c>
      <c r="L60" s="44">
        <v>3</v>
      </c>
      <c r="M60" s="44">
        <v>1</v>
      </c>
      <c r="N60" s="192">
        <f t="shared" si="21"/>
        <v>3</v>
      </c>
      <c r="O60" s="63" t="s">
        <v>525</v>
      </c>
      <c r="P60" s="35"/>
      <c r="Q60" s="144">
        <v>2</v>
      </c>
      <c r="R60" s="144">
        <v>2</v>
      </c>
      <c r="S60" s="144">
        <v>1</v>
      </c>
      <c r="T60" s="192">
        <f t="shared" si="22"/>
        <v>2</v>
      </c>
      <c r="U60" s="35"/>
    </row>
    <row r="61" spans="1:21" s="47" customFormat="1" ht="15.75" x14ac:dyDescent="0.25">
      <c r="A61" s="339" t="s">
        <v>520</v>
      </c>
      <c r="B61" s="339"/>
      <c r="C61" s="339"/>
      <c r="D61" s="339"/>
      <c r="E61" s="339"/>
      <c r="F61" s="339"/>
      <c r="G61" s="339"/>
      <c r="H61" s="339"/>
      <c r="I61" s="339"/>
      <c r="J61" s="339"/>
      <c r="K61" s="339"/>
      <c r="L61" s="339"/>
      <c r="M61" s="339"/>
      <c r="N61" s="339"/>
      <c r="O61" s="339"/>
      <c r="P61" s="339"/>
      <c r="Q61" s="339"/>
      <c r="R61" s="339"/>
      <c r="S61" s="339"/>
      <c r="T61" s="339"/>
      <c r="U61" s="339"/>
    </row>
    <row r="62" spans="1:21" s="72" customFormat="1" ht="135" x14ac:dyDescent="0.25">
      <c r="A62" s="34">
        <v>46</v>
      </c>
      <c r="B62" s="34" t="s">
        <v>32</v>
      </c>
      <c r="C62" s="34" t="s">
        <v>75</v>
      </c>
      <c r="D62" s="34" t="s">
        <v>20</v>
      </c>
      <c r="E62" s="34" t="s">
        <v>22</v>
      </c>
      <c r="F62" s="31" t="s">
        <v>918</v>
      </c>
      <c r="G62" s="28" t="s">
        <v>777</v>
      </c>
      <c r="H62" s="28" t="s">
        <v>780</v>
      </c>
      <c r="I62" s="28" t="s">
        <v>781</v>
      </c>
      <c r="J62" s="31" t="s">
        <v>779</v>
      </c>
      <c r="K62" s="28" t="s">
        <v>746</v>
      </c>
      <c r="L62" s="44">
        <v>2</v>
      </c>
      <c r="M62" s="44">
        <v>1</v>
      </c>
      <c r="N62" s="192">
        <f>L62*M62</f>
        <v>2</v>
      </c>
      <c r="O62" s="63" t="s">
        <v>778</v>
      </c>
      <c r="P62" s="35"/>
      <c r="Q62" s="44"/>
      <c r="R62" s="44"/>
      <c r="S62" s="44"/>
      <c r="T62" s="44"/>
      <c r="U62" s="35"/>
    </row>
    <row r="63" spans="1:21" s="47" customFormat="1" ht="15.75" x14ac:dyDescent="0.25">
      <c r="A63" s="339" t="s">
        <v>518</v>
      </c>
      <c r="B63" s="339"/>
      <c r="C63" s="339"/>
      <c r="D63" s="339"/>
      <c r="E63" s="339"/>
      <c r="F63" s="339"/>
      <c r="G63" s="339"/>
      <c r="H63" s="339"/>
      <c r="I63" s="339"/>
      <c r="J63" s="339"/>
      <c r="K63" s="339"/>
      <c r="L63" s="339"/>
      <c r="M63" s="339"/>
      <c r="N63" s="339"/>
      <c r="O63" s="339"/>
      <c r="P63" s="339"/>
      <c r="Q63" s="339"/>
      <c r="R63" s="339"/>
      <c r="S63" s="339"/>
      <c r="T63" s="339"/>
      <c r="U63" s="339"/>
    </row>
    <row r="64" spans="1:21" s="126" customFormat="1" ht="280.5" customHeight="1" x14ac:dyDescent="0.25">
      <c r="A64" s="34">
        <v>47</v>
      </c>
      <c r="B64" s="34" t="s">
        <v>853</v>
      </c>
      <c r="C64" s="34" t="s">
        <v>1012</v>
      </c>
      <c r="D64" s="34" t="s">
        <v>20</v>
      </c>
      <c r="E64" s="34" t="s">
        <v>22</v>
      </c>
      <c r="F64" s="122" t="s">
        <v>782</v>
      </c>
      <c r="G64" s="28" t="s">
        <v>1013</v>
      </c>
      <c r="H64" s="31" t="s">
        <v>522</v>
      </c>
      <c r="I64" s="28" t="s">
        <v>523</v>
      </c>
      <c r="J64" s="31" t="s">
        <v>521</v>
      </c>
      <c r="K64" s="28" t="s">
        <v>783</v>
      </c>
      <c r="L64" s="44">
        <v>3</v>
      </c>
      <c r="M64" s="44">
        <v>2</v>
      </c>
      <c r="N64" s="192">
        <f>L64*M64</f>
        <v>6</v>
      </c>
      <c r="O64" s="63" t="s">
        <v>784</v>
      </c>
      <c r="P64" s="44"/>
      <c r="Q64" s="44">
        <v>2</v>
      </c>
      <c r="R64" s="44">
        <v>2</v>
      </c>
      <c r="S64" s="44">
        <v>1</v>
      </c>
      <c r="T64" s="192">
        <f>R64*S64</f>
        <v>2</v>
      </c>
      <c r="U64" s="44"/>
    </row>
  </sheetData>
  <autoFilter ref="A2:U2"/>
  <mergeCells count="16">
    <mergeCell ref="A1:U1"/>
    <mergeCell ref="A8:U8"/>
    <mergeCell ref="A10:U10"/>
    <mergeCell ref="A15:U15"/>
    <mergeCell ref="A21:U21"/>
    <mergeCell ref="A63:U63"/>
    <mergeCell ref="A3:U3"/>
    <mergeCell ref="A61:U61"/>
    <mergeCell ref="A36:U36"/>
    <mergeCell ref="A49:U49"/>
    <mergeCell ref="A52:U52"/>
    <mergeCell ref="A54:U54"/>
    <mergeCell ref="A24:U24"/>
    <mergeCell ref="A26:U26"/>
    <mergeCell ref="A31:U31"/>
    <mergeCell ref="A33:U33"/>
  </mergeCells>
  <conditionalFormatting sqref="N4:N7">
    <cfRule type="expression" dxfId="98" priority="100">
      <formula>INDEX(CRITICITE,MATCH(M4,echelle_freq,0),MATCH(L4,echelle_gravite,0))="J"</formula>
    </cfRule>
    <cfRule type="expression" dxfId="97" priority="101">
      <formula>INDEX(CRITICITE,MATCH(M4,echelle_freq,0),MATCH(L4,echelle_gravite,0))="V"</formula>
    </cfRule>
    <cfRule type="expression" dxfId="96" priority="102">
      <formula>INDEX(CRITICITE,MATCH(M4,echelle_freq,0),MATCH(L4,echelle_gravite,0))="R"</formula>
    </cfRule>
  </conditionalFormatting>
  <conditionalFormatting sqref="T4 T7">
    <cfRule type="expression" dxfId="95" priority="97">
      <formula>INDEX(CRITICITE,MATCH(S4,echelle_freq,0),MATCH(R4,echelle_gravite,0))="J"</formula>
    </cfRule>
    <cfRule type="expression" dxfId="94" priority="98">
      <formula>INDEX(CRITICITE,MATCH(S4,echelle_freq,0),MATCH(R4,echelle_gravite,0))="V"</formula>
    </cfRule>
    <cfRule type="expression" dxfId="93" priority="99">
      <formula>INDEX(CRITICITE,MATCH(S4,echelle_freq,0),MATCH(R4,echelle_gravite,0))="R"</formula>
    </cfRule>
  </conditionalFormatting>
  <conditionalFormatting sqref="N9">
    <cfRule type="expression" dxfId="92" priority="88">
      <formula>INDEX(CRITICITE,MATCH(M9,echelle_freq,0),MATCH(L9,echelle_gravite,0))="J"</formula>
    </cfRule>
    <cfRule type="expression" dxfId="91" priority="89">
      <formula>INDEX(CRITICITE,MATCH(M9,echelle_freq,0),MATCH(L9,echelle_gravite,0))="V"</formula>
    </cfRule>
    <cfRule type="expression" dxfId="90" priority="90">
      <formula>INDEX(CRITICITE,MATCH(M9,echelle_freq,0),MATCH(L9,echelle_gravite,0))="R"</formula>
    </cfRule>
  </conditionalFormatting>
  <conditionalFormatting sqref="T9">
    <cfRule type="expression" dxfId="89" priority="85">
      <formula>INDEX(CRITICITE,MATCH(S9,echelle_freq,0),MATCH(R9,echelle_gravite,0))="J"</formula>
    </cfRule>
    <cfRule type="expression" dxfId="88" priority="86">
      <formula>INDEX(CRITICITE,MATCH(S9,echelle_freq,0),MATCH(R9,echelle_gravite,0))="V"</formula>
    </cfRule>
    <cfRule type="expression" dxfId="87" priority="87">
      <formula>INDEX(CRITICITE,MATCH(S9,echelle_freq,0),MATCH(R9,echelle_gravite,0))="R"</formula>
    </cfRule>
  </conditionalFormatting>
  <conditionalFormatting sqref="T11:T12">
    <cfRule type="expression" dxfId="86" priority="82">
      <formula>INDEX(CRITICITE,MATCH(S11,echelle_freq,0),MATCH(R11,echelle_gravite,0))="J"</formula>
    </cfRule>
    <cfRule type="expression" dxfId="85" priority="83">
      <formula>INDEX(CRITICITE,MATCH(S11,echelle_freq,0),MATCH(R11,echelle_gravite,0))="V"</formula>
    </cfRule>
    <cfRule type="expression" dxfId="84" priority="84">
      <formula>INDEX(CRITICITE,MATCH(S11,echelle_freq,0),MATCH(R11,echelle_gravite,0))="R"</formula>
    </cfRule>
  </conditionalFormatting>
  <conditionalFormatting sqref="N11:N14">
    <cfRule type="expression" dxfId="83" priority="79">
      <formula>INDEX(CRITICITE,MATCH(M11,echelle_freq,0),MATCH(L11,echelle_gravite,0))="J"</formula>
    </cfRule>
    <cfRule type="expression" dxfId="82" priority="80">
      <formula>INDEX(CRITICITE,MATCH(M11,echelle_freq,0),MATCH(L11,echelle_gravite,0))="V"</formula>
    </cfRule>
    <cfRule type="expression" dxfId="81" priority="81">
      <formula>INDEX(CRITICITE,MATCH(M11,echelle_freq,0),MATCH(L11,echelle_gravite,0))="R"</formula>
    </cfRule>
  </conditionalFormatting>
  <conditionalFormatting sqref="N16:N20">
    <cfRule type="expression" dxfId="80" priority="76">
      <formula>INDEX(CRITICITE,MATCH(M16,echelle_freq,0),MATCH(L16,echelle_gravite,0))="J"</formula>
    </cfRule>
    <cfRule type="expression" dxfId="79" priority="77">
      <formula>INDEX(CRITICITE,MATCH(M16,echelle_freq,0),MATCH(L16,echelle_gravite,0))="V"</formula>
    </cfRule>
    <cfRule type="expression" dxfId="78" priority="78">
      <formula>INDEX(CRITICITE,MATCH(M16,echelle_freq,0),MATCH(L16,echelle_gravite,0))="R"</formula>
    </cfRule>
  </conditionalFormatting>
  <conditionalFormatting sqref="T16:T17">
    <cfRule type="expression" dxfId="77" priority="73">
      <formula>INDEX(CRITICITE,MATCH(S16,echelle_freq,0),MATCH(R16,echelle_gravite,0))="J"</formula>
    </cfRule>
    <cfRule type="expression" dxfId="76" priority="74">
      <formula>INDEX(CRITICITE,MATCH(S16,echelle_freq,0),MATCH(R16,echelle_gravite,0))="V"</formula>
    </cfRule>
    <cfRule type="expression" dxfId="75" priority="75">
      <formula>INDEX(CRITICITE,MATCH(S16,echelle_freq,0),MATCH(R16,echelle_gravite,0))="R"</formula>
    </cfRule>
  </conditionalFormatting>
  <conditionalFormatting sqref="T20">
    <cfRule type="expression" dxfId="74" priority="70">
      <formula>INDEX(CRITICITE,MATCH(S20,echelle_freq,0),MATCH(R20,echelle_gravite,0))="J"</formula>
    </cfRule>
    <cfRule type="expression" dxfId="73" priority="71">
      <formula>INDEX(CRITICITE,MATCH(S20,echelle_freq,0),MATCH(R20,echelle_gravite,0))="V"</formula>
    </cfRule>
    <cfRule type="expression" dxfId="72" priority="72">
      <formula>INDEX(CRITICITE,MATCH(S20,echelle_freq,0),MATCH(R20,echelle_gravite,0))="R"</formula>
    </cfRule>
  </conditionalFormatting>
  <conditionalFormatting sqref="N22:N23">
    <cfRule type="expression" dxfId="71" priority="67">
      <formula>INDEX(CRITICITE,MATCH(M22,echelle_freq,0),MATCH(L22,echelle_gravite,0))="J"</formula>
    </cfRule>
    <cfRule type="expression" dxfId="70" priority="68">
      <formula>INDEX(CRITICITE,MATCH(M22,echelle_freq,0),MATCH(L22,echelle_gravite,0))="V"</formula>
    </cfRule>
    <cfRule type="expression" dxfId="69" priority="69">
      <formula>INDEX(CRITICITE,MATCH(M22,echelle_freq,0),MATCH(L22,echelle_gravite,0))="R"</formula>
    </cfRule>
  </conditionalFormatting>
  <conditionalFormatting sqref="T22:T23">
    <cfRule type="expression" dxfId="68" priority="64">
      <formula>INDEX(CRITICITE,MATCH(S22,echelle_freq,0),MATCH(R22,echelle_gravite,0))="J"</formula>
    </cfRule>
    <cfRule type="expression" dxfId="67" priority="65">
      <formula>INDEX(CRITICITE,MATCH(S22,echelle_freq,0),MATCH(R22,echelle_gravite,0))="V"</formula>
    </cfRule>
    <cfRule type="expression" dxfId="66" priority="66">
      <formula>INDEX(CRITICITE,MATCH(S22,echelle_freq,0),MATCH(R22,echelle_gravite,0))="R"</formula>
    </cfRule>
  </conditionalFormatting>
  <conditionalFormatting sqref="N25">
    <cfRule type="expression" dxfId="65" priority="61">
      <formula>INDEX(CRITICITE,MATCH(M25,echelle_freq,0),MATCH(L25,echelle_gravite,0))="J"</formula>
    </cfRule>
    <cfRule type="expression" dxfId="64" priority="62">
      <formula>INDEX(CRITICITE,MATCH(M25,echelle_freq,0),MATCH(L25,echelle_gravite,0))="V"</formula>
    </cfRule>
    <cfRule type="expression" dxfId="63" priority="63">
      <formula>INDEX(CRITICITE,MATCH(M25,echelle_freq,0),MATCH(L25,echelle_gravite,0))="R"</formula>
    </cfRule>
  </conditionalFormatting>
  <conditionalFormatting sqref="T25">
    <cfRule type="expression" dxfId="62" priority="58">
      <formula>INDEX(CRITICITE,MATCH(S25,echelle_freq,0),MATCH(R25,echelle_gravite,0))="J"</formula>
    </cfRule>
    <cfRule type="expression" dxfId="61" priority="59">
      <formula>INDEX(CRITICITE,MATCH(S25,echelle_freq,0),MATCH(R25,echelle_gravite,0))="V"</formula>
    </cfRule>
    <cfRule type="expression" dxfId="60" priority="60">
      <formula>INDEX(CRITICITE,MATCH(S25,echelle_freq,0),MATCH(R25,echelle_gravite,0))="R"</formula>
    </cfRule>
  </conditionalFormatting>
  <conditionalFormatting sqref="T27">
    <cfRule type="expression" dxfId="59" priority="55">
      <formula>INDEX(CRITICITE,MATCH(S27,echelle_freq,0),MATCH(R27,echelle_gravite,0))="J"</formula>
    </cfRule>
    <cfRule type="expression" dxfId="58" priority="56">
      <formula>INDEX(CRITICITE,MATCH(S27,echelle_freq,0),MATCH(R27,echelle_gravite,0))="V"</formula>
    </cfRule>
    <cfRule type="expression" dxfId="57" priority="57">
      <formula>INDEX(CRITICITE,MATCH(S27,echelle_freq,0),MATCH(R27,echelle_gravite,0))="R"</formula>
    </cfRule>
  </conditionalFormatting>
  <conditionalFormatting sqref="T30">
    <cfRule type="expression" dxfId="56" priority="52">
      <formula>INDEX(CRITICITE,MATCH(S30,echelle_freq,0),MATCH(R30,echelle_gravite,0))="J"</formula>
    </cfRule>
    <cfRule type="expression" dxfId="55" priority="53">
      <formula>INDEX(CRITICITE,MATCH(S30,echelle_freq,0),MATCH(R30,echelle_gravite,0))="V"</formula>
    </cfRule>
    <cfRule type="expression" dxfId="54" priority="54">
      <formula>INDEX(CRITICITE,MATCH(S30,echelle_freq,0),MATCH(R30,echelle_gravite,0))="R"</formula>
    </cfRule>
  </conditionalFormatting>
  <conditionalFormatting sqref="N27:N30">
    <cfRule type="expression" dxfId="53" priority="49">
      <formula>INDEX(CRITICITE,MATCH(M27,echelle_freq,0),MATCH(L27,echelle_gravite,0))="J"</formula>
    </cfRule>
    <cfRule type="expression" dxfId="52" priority="50">
      <formula>INDEX(CRITICITE,MATCH(M27,echelle_freq,0),MATCH(L27,echelle_gravite,0))="V"</formula>
    </cfRule>
    <cfRule type="expression" dxfId="51" priority="51">
      <formula>INDEX(CRITICITE,MATCH(M27,echelle_freq,0),MATCH(L27,echelle_gravite,0))="R"</formula>
    </cfRule>
  </conditionalFormatting>
  <conditionalFormatting sqref="N32">
    <cfRule type="expression" dxfId="50" priority="46">
      <formula>INDEX(CRITICITE,MATCH(M32,echelle_freq,0),MATCH(L32,echelle_gravite,0))="J"</formula>
    </cfRule>
    <cfRule type="expression" dxfId="49" priority="47">
      <formula>INDEX(CRITICITE,MATCH(M32,echelle_freq,0),MATCH(L32,echelle_gravite,0))="V"</formula>
    </cfRule>
    <cfRule type="expression" dxfId="48" priority="48">
      <formula>INDEX(CRITICITE,MATCH(M32,echelle_freq,0),MATCH(L32,echelle_gravite,0))="R"</formula>
    </cfRule>
  </conditionalFormatting>
  <conditionalFormatting sqref="T32">
    <cfRule type="expression" dxfId="47" priority="43">
      <formula>INDEX(CRITICITE,MATCH(S32,echelle_freq,0),MATCH(R32,echelle_gravite,0))="J"</formula>
    </cfRule>
    <cfRule type="expression" dxfId="46" priority="44">
      <formula>INDEX(CRITICITE,MATCH(S32,echelle_freq,0),MATCH(R32,echelle_gravite,0))="V"</formula>
    </cfRule>
    <cfRule type="expression" dxfId="45" priority="45">
      <formula>INDEX(CRITICITE,MATCH(S32,echelle_freq,0),MATCH(R32,echelle_gravite,0))="R"</formula>
    </cfRule>
  </conditionalFormatting>
  <conditionalFormatting sqref="T34:T35">
    <cfRule type="expression" dxfId="44" priority="40">
      <formula>INDEX(CRITICITE,MATCH(S34,echelle_freq,0),MATCH(R34,echelle_gravite,0))="J"</formula>
    </cfRule>
    <cfRule type="expression" dxfId="43" priority="41">
      <formula>INDEX(CRITICITE,MATCH(S34,echelle_freq,0),MATCH(R34,echelle_gravite,0))="V"</formula>
    </cfRule>
    <cfRule type="expression" dxfId="42" priority="42">
      <formula>INDEX(CRITICITE,MATCH(S34,echelle_freq,0),MATCH(R34,echelle_gravite,0))="R"</formula>
    </cfRule>
  </conditionalFormatting>
  <conditionalFormatting sqref="N34:N35">
    <cfRule type="expression" dxfId="41" priority="37">
      <formula>INDEX(CRITICITE,MATCH(M34,echelle_freq,0),MATCH(L34,echelle_gravite,0))="J"</formula>
    </cfRule>
    <cfRule type="expression" dxfId="40" priority="38">
      <formula>INDEX(CRITICITE,MATCH(M34,echelle_freq,0),MATCH(L34,echelle_gravite,0))="V"</formula>
    </cfRule>
    <cfRule type="expression" dxfId="39" priority="39">
      <formula>INDEX(CRITICITE,MATCH(M34,echelle_freq,0),MATCH(L34,echelle_gravite,0))="R"</formula>
    </cfRule>
  </conditionalFormatting>
  <conditionalFormatting sqref="T37:T40 T43:T44">
    <cfRule type="expression" dxfId="38" priority="31">
      <formula>INDEX(CRITICITE,MATCH(S37,echelle_freq,0),MATCH(R37,echelle_gravite,0))="J"</formula>
    </cfRule>
    <cfRule type="expression" dxfId="37" priority="32">
      <formula>INDEX(CRITICITE,MATCH(S37,echelle_freq,0),MATCH(R37,echelle_gravite,0))="V"</formula>
    </cfRule>
    <cfRule type="expression" dxfId="36" priority="33">
      <formula>INDEX(CRITICITE,MATCH(S37,echelle_freq,0),MATCH(R37,echelle_gravite,0))="R"</formula>
    </cfRule>
  </conditionalFormatting>
  <conditionalFormatting sqref="T64">
    <cfRule type="expression" dxfId="35" priority="28">
      <formula>INDEX(CRITICITE,MATCH(S64,echelle_freq,0),MATCH(R64,echelle_gravite,0))="J"</formula>
    </cfRule>
    <cfRule type="expression" dxfId="34" priority="29">
      <formula>INDEX(CRITICITE,MATCH(S64,echelle_freq,0),MATCH(R64,echelle_gravite,0))="V"</formula>
    </cfRule>
    <cfRule type="expression" dxfId="33" priority="30">
      <formula>INDEX(CRITICITE,MATCH(S64,echelle_freq,0),MATCH(R64,echelle_gravite,0))="R"</formula>
    </cfRule>
  </conditionalFormatting>
  <conditionalFormatting sqref="N64">
    <cfRule type="expression" dxfId="32" priority="25">
      <formula>INDEX(CRITICITE,MATCH(M64,echelle_freq,0),MATCH(L64,echelle_gravite,0))="J"</formula>
    </cfRule>
    <cfRule type="expression" dxfId="31" priority="26">
      <formula>INDEX(CRITICITE,MATCH(M64,echelle_freq,0),MATCH(L64,echelle_gravite,0))="V"</formula>
    </cfRule>
    <cfRule type="expression" dxfId="30" priority="27">
      <formula>INDEX(CRITICITE,MATCH(M64,echelle_freq,0),MATCH(L64,echelle_gravite,0))="R"</formula>
    </cfRule>
  </conditionalFormatting>
  <conditionalFormatting sqref="N62">
    <cfRule type="expression" dxfId="29" priority="22">
      <formula>INDEX(CRITICITE,MATCH(M62,echelle_freq,0),MATCH(L62,echelle_gravite,0))="J"</formula>
    </cfRule>
    <cfRule type="expression" dxfId="28" priority="23">
      <formula>INDEX(CRITICITE,MATCH(M62,echelle_freq,0),MATCH(L62,echelle_gravite,0))="V"</formula>
    </cfRule>
    <cfRule type="expression" dxfId="27" priority="24">
      <formula>INDEX(CRITICITE,MATCH(M62,echelle_freq,0),MATCH(L62,echelle_gravite,0))="R"</formula>
    </cfRule>
  </conditionalFormatting>
  <conditionalFormatting sqref="T56:T60">
    <cfRule type="expression" dxfId="26" priority="19">
      <formula>INDEX(CRITICITE,MATCH(S56,echelle_freq,0),MATCH(R56,echelle_gravite,0))="J"</formula>
    </cfRule>
    <cfRule type="expression" dxfId="25" priority="20">
      <formula>INDEX(CRITICITE,MATCH(S56,echelle_freq,0),MATCH(R56,echelle_gravite,0))="V"</formula>
    </cfRule>
    <cfRule type="expression" dxfId="24" priority="21">
      <formula>INDEX(CRITICITE,MATCH(S56,echelle_freq,0),MATCH(R56,echelle_gravite,0))="R"</formula>
    </cfRule>
  </conditionalFormatting>
  <conditionalFormatting sqref="N55:N60">
    <cfRule type="expression" dxfId="23" priority="16">
      <formula>INDEX(CRITICITE,MATCH(M55,echelle_freq,0),MATCH(L55,echelle_gravite,0))="J"</formula>
    </cfRule>
    <cfRule type="expression" dxfId="22" priority="17">
      <formula>INDEX(CRITICITE,MATCH(M55,echelle_freq,0),MATCH(L55,echelle_gravite,0))="V"</formula>
    </cfRule>
    <cfRule type="expression" dxfId="21" priority="18">
      <formula>INDEX(CRITICITE,MATCH(M55,echelle_freq,0),MATCH(L55,echelle_gravite,0))="R"</formula>
    </cfRule>
  </conditionalFormatting>
  <conditionalFormatting sqref="N53">
    <cfRule type="expression" dxfId="20" priority="13">
      <formula>INDEX(CRITICITE,MATCH(M53,echelle_freq,0),MATCH(L53,echelle_gravite,0))="J"</formula>
    </cfRule>
    <cfRule type="expression" dxfId="19" priority="14">
      <formula>INDEX(CRITICITE,MATCH(M53,echelle_freq,0),MATCH(L53,echelle_gravite,0))="V"</formula>
    </cfRule>
    <cfRule type="expression" dxfId="18" priority="15">
      <formula>INDEX(CRITICITE,MATCH(M53,echelle_freq,0),MATCH(L53,echelle_gravite,0))="R"</formula>
    </cfRule>
  </conditionalFormatting>
  <conditionalFormatting sqref="T53">
    <cfRule type="expression" dxfId="17" priority="10">
      <formula>INDEX(CRITICITE,MATCH(S53,echelle_freq,0),MATCH(R53,echelle_gravite,0))="J"</formula>
    </cfRule>
    <cfRule type="expression" dxfId="16" priority="11">
      <formula>INDEX(CRITICITE,MATCH(S53,echelle_freq,0),MATCH(R53,echelle_gravite,0))="V"</formula>
    </cfRule>
    <cfRule type="expression" dxfId="15" priority="12">
      <formula>INDEX(CRITICITE,MATCH(S53,echelle_freq,0),MATCH(R53,echelle_gravite,0))="R"</formula>
    </cfRule>
  </conditionalFormatting>
  <conditionalFormatting sqref="N50:N51">
    <cfRule type="expression" dxfId="14" priority="7">
      <formula>INDEX(CRITICITE,MATCH(M50,echelle_freq,0),MATCH(L50,echelle_gravite,0))="J"</formula>
    </cfRule>
    <cfRule type="expression" dxfId="13" priority="8">
      <formula>INDEX(CRITICITE,MATCH(M50,echelle_freq,0),MATCH(L50,echelle_gravite,0))="V"</formula>
    </cfRule>
    <cfRule type="expression" dxfId="12" priority="9">
      <formula>INDEX(CRITICITE,MATCH(M50,echelle_freq,0),MATCH(L50,echelle_gravite,0))="R"</formula>
    </cfRule>
  </conditionalFormatting>
  <conditionalFormatting sqref="N37:N48">
    <cfRule type="expression" dxfId="11" priority="4">
      <formula>INDEX(CRITICITE,MATCH(M37,echelle_freq,0),MATCH(L37,echelle_gravite,0))="J"</formula>
    </cfRule>
    <cfRule type="expression" dxfId="10" priority="5">
      <formula>INDEX(CRITICITE,MATCH(M37,echelle_freq,0),MATCH(L37,echelle_gravite,0))="V"</formula>
    </cfRule>
    <cfRule type="expression" dxfId="9" priority="6">
      <formula>INDEX(CRITICITE,MATCH(M37,echelle_freq,0),MATCH(L37,echelle_gravite,0))="R"</formula>
    </cfRule>
  </conditionalFormatting>
  <conditionalFormatting sqref="P41:U42">
    <cfRule type="expression" dxfId="8" priority="1">
      <formula>INDEX(CRITICITE,MATCH(O41,echelle_freq,0),MATCH(N41,echelle_gravite,0))="J"</formula>
    </cfRule>
    <cfRule type="expression" dxfId="7" priority="2">
      <formula>INDEX(CRITICITE,MATCH(O41,echelle_freq,0),MATCH(N41,echelle_gravite,0))="V"</formula>
    </cfRule>
    <cfRule type="expression" dxfId="6" priority="3">
      <formula>INDEX(CRITICITE,MATCH(O41,echelle_freq,0),MATCH(N41,echelle_gravite,0))="R"</formula>
    </cfRule>
  </conditionalFormatting>
  <pageMargins left="0.23622047244094491" right="0.23622047244094491" top="0.35433070866141736" bottom="0.35433070866141736" header="0" footer="0"/>
  <pageSetup paperSize="8" scale="58" fitToHeight="0" orientation="landscape" r:id="rId1"/>
  <rowBreaks count="4" manualBreakCount="4">
    <brk id="14" max="20" man="1"/>
    <brk id="30" max="20" man="1"/>
    <brk id="45" max="20" man="1"/>
    <brk id="57" max="20" man="1"/>
  </rowBreaks>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S13"/>
  <sheetViews>
    <sheetView zoomScale="145" zoomScaleNormal="145" zoomScalePageLayoutView="145" workbookViewId="0">
      <selection activeCell="D11" sqref="D11"/>
    </sheetView>
  </sheetViews>
  <sheetFormatPr baseColWidth="10" defaultRowHeight="15" x14ac:dyDescent="0.25"/>
  <cols>
    <col min="2" max="2" width="3.7109375" bestFit="1" customWidth="1"/>
    <col min="3" max="3" width="4.28515625" style="194" customWidth="1"/>
    <col min="4" max="8" width="3.7109375" style="194" customWidth="1"/>
    <col min="9" max="9" width="3.7109375" customWidth="1"/>
    <col min="10" max="14" width="3.7109375" style="194" customWidth="1"/>
    <col min="16" max="16" width="9.42578125" style="198" bestFit="1" customWidth="1"/>
    <col min="17" max="17" width="6.85546875" style="198" bestFit="1" customWidth="1"/>
    <col min="18" max="18" width="9.140625" style="198" bestFit="1" customWidth="1"/>
    <col min="19" max="19" width="7.28515625" bestFit="1" customWidth="1"/>
  </cols>
  <sheetData>
    <row r="4" spans="2:19" x14ac:dyDescent="0.25">
      <c r="B4" s="345" t="s">
        <v>831</v>
      </c>
      <c r="C4" s="194">
        <v>5</v>
      </c>
      <c r="D4" s="195">
        <f t="shared" ref="D4:H8" si="0">$C4*D$9</f>
        <v>5</v>
      </c>
      <c r="E4" s="195">
        <f t="shared" si="0"/>
        <v>10</v>
      </c>
      <c r="F4" s="195">
        <f t="shared" si="0"/>
        <v>15</v>
      </c>
      <c r="G4" s="195">
        <f t="shared" si="0"/>
        <v>20</v>
      </c>
      <c r="H4" s="195">
        <f t="shared" si="0"/>
        <v>25</v>
      </c>
      <c r="J4" s="196" t="s">
        <v>825</v>
      </c>
      <c r="K4" s="196" t="s">
        <v>825</v>
      </c>
      <c r="L4" s="196" t="s">
        <v>825</v>
      </c>
      <c r="M4" s="196" t="s">
        <v>825</v>
      </c>
      <c r="N4" s="196" t="s">
        <v>825</v>
      </c>
      <c r="P4" s="197" t="s">
        <v>128</v>
      </c>
      <c r="Q4" s="197" t="s">
        <v>129</v>
      </c>
      <c r="R4" s="197" t="s">
        <v>829</v>
      </c>
      <c r="S4" s="197" t="s">
        <v>830</v>
      </c>
    </row>
    <row r="5" spans="2:19" x14ac:dyDescent="0.25">
      <c r="B5" s="345"/>
      <c r="C5" s="194">
        <v>4</v>
      </c>
      <c r="D5" s="195">
        <f t="shared" si="0"/>
        <v>4</v>
      </c>
      <c r="E5" s="195">
        <f t="shared" si="0"/>
        <v>8</v>
      </c>
      <c r="F5" s="195">
        <f t="shared" si="0"/>
        <v>12</v>
      </c>
      <c r="G5" s="195">
        <f t="shared" si="0"/>
        <v>16</v>
      </c>
      <c r="H5" s="195">
        <f t="shared" si="0"/>
        <v>20</v>
      </c>
      <c r="J5" s="196" t="s">
        <v>825</v>
      </c>
      <c r="K5" s="196" t="s">
        <v>825</v>
      </c>
      <c r="L5" s="196" t="s">
        <v>825</v>
      </c>
      <c r="M5" s="196" t="s">
        <v>825</v>
      </c>
      <c r="N5" s="196" t="s">
        <v>825</v>
      </c>
      <c r="P5" s="198">
        <v>1</v>
      </c>
      <c r="Q5" s="198">
        <v>2</v>
      </c>
      <c r="R5" s="198">
        <f t="shared" ref="R5:R9" si="1">P5*Q5</f>
        <v>2</v>
      </c>
      <c r="S5" t="str">
        <f>INDEX(CRITICITE,MATCH(P5,echelle_freq,0),MATCH(Q5,echelle_gravite,0))</f>
        <v>V</v>
      </c>
    </row>
    <row r="6" spans="2:19" x14ac:dyDescent="0.25">
      <c r="B6" s="345"/>
      <c r="C6" s="194">
        <v>3</v>
      </c>
      <c r="D6" s="199">
        <f t="shared" si="0"/>
        <v>3</v>
      </c>
      <c r="E6" s="199">
        <f t="shared" si="0"/>
        <v>6</v>
      </c>
      <c r="F6" s="195">
        <f t="shared" si="0"/>
        <v>9</v>
      </c>
      <c r="G6" s="195">
        <f t="shared" si="0"/>
        <v>12</v>
      </c>
      <c r="H6" s="195">
        <f t="shared" si="0"/>
        <v>15</v>
      </c>
      <c r="J6" s="196" t="s">
        <v>826</v>
      </c>
      <c r="K6" s="196" t="s">
        <v>826</v>
      </c>
      <c r="L6" s="196" t="s">
        <v>825</v>
      </c>
      <c r="M6" s="196" t="s">
        <v>825</v>
      </c>
      <c r="N6" s="196" t="s">
        <v>825</v>
      </c>
      <c r="P6" s="198">
        <v>3</v>
      </c>
      <c r="Q6" s="198">
        <v>1</v>
      </c>
      <c r="R6" s="198">
        <f t="shared" si="1"/>
        <v>3</v>
      </c>
      <c r="S6" t="str">
        <f>INDEX(CRITICITE,MATCH(P6,echelle_freq,0),MATCH(Q6,echelle_gravite,0))</f>
        <v>J</v>
      </c>
    </row>
    <row r="7" spans="2:19" x14ac:dyDescent="0.25">
      <c r="B7" s="345"/>
      <c r="C7" s="194">
        <v>2</v>
      </c>
      <c r="D7" s="200">
        <f t="shared" si="0"/>
        <v>2</v>
      </c>
      <c r="E7" s="199">
        <f t="shared" si="0"/>
        <v>4</v>
      </c>
      <c r="F7" s="199">
        <f t="shared" si="0"/>
        <v>6</v>
      </c>
      <c r="G7" s="195">
        <f t="shared" si="0"/>
        <v>8</v>
      </c>
      <c r="H7" s="195">
        <f t="shared" si="0"/>
        <v>10</v>
      </c>
      <c r="J7" s="196" t="s">
        <v>827</v>
      </c>
      <c r="K7" s="196" t="s">
        <v>826</v>
      </c>
      <c r="L7" s="196" t="s">
        <v>826</v>
      </c>
      <c r="M7" s="196" t="s">
        <v>825</v>
      </c>
      <c r="N7" s="196" t="s">
        <v>825</v>
      </c>
      <c r="P7" s="198">
        <v>2</v>
      </c>
      <c r="Q7" s="198">
        <v>2</v>
      </c>
      <c r="R7" s="198">
        <f t="shared" si="1"/>
        <v>4</v>
      </c>
      <c r="S7" t="str">
        <f>INDEX(CRITICITE,MATCH(P7,echelle_freq,0),MATCH(Q7,echelle_gravite,0))</f>
        <v>J</v>
      </c>
    </row>
    <row r="8" spans="2:19" x14ac:dyDescent="0.25">
      <c r="B8" s="345"/>
      <c r="C8" s="194">
        <v>1</v>
      </c>
      <c r="D8" s="200">
        <f t="shared" si="0"/>
        <v>1</v>
      </c>
      <c r="E8" s="200">
        <f t="shared" si="0"/>
        <v>2</v>
      </c>
      <c r="F8" s="199">
        <f t="shared" si="0"/>
        <v>3</v>
      </c>
      <c r="G8" s="195">
        <f t="shared" si="0"/>
        <v>4</v>
      </c>
      <c r="H8" s="195">
        <f t="shared" si="0"/>
        <v>5</v>
      </c>
      <c r="J8" s="196" t="s">
        <v>827</v>
      </c>
      <c r="K8" s="196" t="s">
        <v>827</v>
      </c>
      <c r="L8" s="196" t="s">
        <v>826</v>
      </c>
      <c r="M8" s="196" t="s">
        <v>825</v>
      </c>
      <c r="N8" s="196" t="s">
        <v>825</v>
      </c>
      <c r="P8" s="201">
        <v>4</v>
      </c>
      <c r="Q8" s="201">
        <v>1</v>
      </c>
      <c r="R8" s="198">
        <f t="shared" si="1"/>
        <v>4</v>
      </c>
      <c r="S8" t="str">
        <f>INDEX(CRITICITE,MATCH(P8,echelle_freq,0),MATCH(Q8,echelle_gravite,0))</f>
        <v>R</v>
      </c>
    </row>
    <row r="9" spans="2:19" x14ac:dyDescent="0.25">
      <c r="D9" s="194">
        <v>1</v>
      </c>
      <c r="E9" s="194">
        <v>2</v>
      </c>
      <c r="F9" s="194">
        <v>3</v>
      </c>
      <c r="G9" s="194">
        <v>4</v>
      </c>
      <c r="H9" s="194">
        <v>5</v>
      </c>
      <c r="P9" s="201">
        <v>5</v>
      </c>
      <c r="Q9" s="201">
        <v>4</v>
      </c>
      <c r="R9" s="198">
        <f t="shared" si="1"/>
        <v>20</v>
      </c>
      <c r="S9" t="str">
        <f>INDEX(CRITICITE,MATCH(P9,echelle_freq,0),MATCH(Q9,echelle_gravite,0))</f>
        <v>R</v>
      </c>
    </row>
    <row r="10" spans="2:19" x14ac:dyDescent="0.25">
      <c r="D10" s="346" t="s">
        <v>832</v>
      </c>
      <c r="E10" s="346"/>
      <c r="F10" s="346"/>
      <c r="G10" s="346"/>
      <c r="H10" s="346"/>
    </row>
    <row r="13" spans="2:19" x14ac:dyDescent="0.25">
      <c r="K13" t="str">
        <f ca="1">_xlfn.FORMULATEXT(S9)</f>
        <v>=INDEX(CRITICITE;EQUIV(P9;echelle_freq;0);EQUIV(Q9;echelle_gravite;0))</v>
      </c>
    </row>
  </sheetData>
  <mergeCells count="2">
    <mergeCell ref="B4:B8"/>
    <mergeCell ref="D10:H10"/>
  </mergeCells>
  <conditionalFormatting sqref="S5:S9 K13">
    <cfRule type="cellIs" dxfId="5" priority="4" operator="equal">
      <formula>"R"</formula>
    </cfRule>
    <cfRule type="cellIs" dxfId="4" priority="5" operator="equal">
      <formula>"J"</formula>
    </cfRule>
    <cfRule type="cellIs" dxfId="3" priority="6" operator="equal">
      <formula>"V"</formula>
    </cfRule>
  </conditionalFormatting>
  <conditionalFormatting sqref="R5:R9">
    <cfRule type="expression" dxfId="2" priority="1">
      <formula>INDEX(CRITICITE,MATCH(P5,$C$4:$C$8,0),MATCH(Q5,$D$9:$H$9,0))="R"</formula>
    </cfRule>
    <cfRule type="expression" dxfId="1" priority="2">
      <formula>INDEX(CRITICITE,MATCH(P5,$C$4:$C$8,0),MATCH(Q5,$D$9:$H$9,0))="J"</formula>
    </cfRule>
    <cfRule type="expression" dxfId="0" priority="3">
      <formula>INDEX(CRITICITE,MATCH(P5,$C$4:$C$8,0),MATCH(Q5,$D$9:$H$9,0))="V"</formula>
    </cfRule>
  </conditionalFormatting>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12</vt:i4>
      </vt:variant>
    </vt:vector>
  </HeadingPairs>
  <TitlesOfParts>
    <vt:vector size="20" baseType="lpstr">
      <vt:lpstr>Processus</vt:lpstr>
      <vt:lpstr>Processus réalisation</vt:lpstr>
      <vt:lpstr>Dangers</vt:lpstr>
      <vt:lpstr>Situations Dangereuses</vt:lpstr>
      <vt:lpstr>Cotation</vt:lpstr>
      <vt:lpstr>AGR Scénarios identitovigilance</vt:lpstr>
      <vt:lpstr>AGR Scénarios cryoconservation</vt:lpstr>
      <vt:lpstr>automatisation criticité</vt:lpstr>
      <vt:lpstr>CRITICITE</vt:lpstr>
      <vt:lpstr>echelle_freq</vt:lpstr>
      <vt:lpstr>echelle_gravite</vt:lpstr>
      <vt:lpstr>'AGR Scénarios cryoconservation'!Impression_des_titres</vt:lpstr>
      <vt:lpstr>'AGR Scénarios identitovigilance'!Impression_des_titres</vt:lpstr>
      <vt:lpstr>'Situations Dangereuses'!Impression_des_titres</vt:lpstr>
      <vt:lpstr>'AGR Scénarios cryoconservation'!Zone_d_impression</vt:lpstr>
      <vt:lpstr>'AGR Scénarios identitovigilance'!Zone_d_impression</vt:lpstr>
      <vt:lpstr>Cotation!Zone_d_impression</vt:lpstr>
      <vt:lpstr>Dangers!Zone_d_impression</vt:lpstr>
      <vt:lpstr>'Processus réalisation'!Zone_d_impression</vt:lpstr>
      <vt:lpstr>'Situations Dangereuses'!Zone_d_impression</vt:lpstr>
    </vt:vector>
  </TitlesOfParts>
  <Company>Agence de la biomédecine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AUROKIOM Anaïs</dc:creator>
  <cp:lastModifiedBy>GOB Sylvie</cp:lastModifiedBy>
  <cp:lastPrinted>2019-09-04T13:09:46Z</cp:lastPrinted>
  <dcterms:created xsi:type="dcterms:W3CDTF">2018-04-12T14:30:37Z</dcterms:created>
  <dcterms:modified xsi:type="dcterms:W3CDTF">2019-09-17T08:23:54Z</dcterms:modified>
</cp:coreProperties>
</file>