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RFGM8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<sst xmlns="http://schemas.openxmlformats.org/spreadsheetml/2006/main" count="27" uniqueCount="15">
  <si>
    <t>Tableau RFGM 8. Evolution du nombre de donneurs nationaux non apparentés prélevés</t>
  </si>
  <si>
    <t>NOMBRE DE GREFFONS
(hors DLI)</t>
  </si>
  <si>
    <t>N = 154</t>
  </si>
  <si>
    <t>N = 186</t>
  </si>
  <si>
    <t>N = 204</t>
  </si>
  <si>
    <t>N = 231</t>
  </si>
  <si>
    <t>N = 218</t>
  </si>
  <si>
    <t>PATIENTS NATIONAUX</t>
  </si>
  <si>
    <t>Moelle osseuse</t>
  </si>
  <si>
    <t>premier don</t>
  </si>
  <si>
    <t>second don</t>
  </si>
  <si>
    <t>seconde greffe</t>
  </si>
  <si>
    <t>CSP</t>
  </si>
  <si>
    <t>Lymphocytes</t>
  </si>
  <si>
    <t>PATIENTS INTERNATIONAUX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</si>
</sst>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 quotePrefix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 quotePrefix="1">
      <alignment horizontal="right" vertical="center"/>
    </xf>
    <xf numFmtId="3" fontId="9" fillId="0" borderId="5" xfId="0" applyNumberFormat="1" applyFont="1" applyFill="1" applyBorder="1" applyAlignment="1">
      <alignment horizontal="left" vertical="center"/>
    </xf>
    <xf numFmtId="3" fontId="13" fillId="0" borderId="6" xfId="0" applyNumberFormat="1" applyFont="1" applyFill="1" applyBorder="1" applyAlignment="1" quotePrefix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3" fontId="9" fillId="2" borderId="8" xfId="0" applyNumberFormat="1" applyFont="1" applyFill="1" applyBorder="1" applyAlignment="1">
      <alignment horizontal="left" vertical="center"/>
    </xf>
    <xf numFmtId="3" fontId="13" fillId="2" borderId="9" xfId="0" applyNumberFormat="1" applyFont="1" applyFill="1" applyBorder="1" applyAlignment="1" quotePrefix="1">
      <alignment horizontal="right" vertical="center"/>
    </xf>
    <xf numFmtId="174" fontId="0" fillId="0" borderId="0" xfId="22" applyNumberFormat="1" applyAlignment="1">
      <alignment vertical="center"/>
    </xf>
    <xf numFmtId="0" fontId="9" fillId="0" borderId="4" xfId="0" applyFont="1" applyBorder="1" applyAlignment="1">
      <alignment horizontal="left" vertical="center" indent="1"/>
    </xf>
    <xf numFmtId="3" fontId="9" fillId="0" borderId="4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 quotePrefix="1">
      <alignment horizontal="center" vertical="center"/>
    </xf>
    <xf numFmtId="3" fontId="9" fillId="0" borderId="6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 quotePrefix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left" vertical="center"/>
    </xf>
    <xf numFmtId="3" fontId="9" fillId="2" borderId="11" xfId="0" applyNumberFormat="1" applyFont="1" applyFill="1" applyBorder="1" applyAlignment="1" quotePrefix="1">
      <alignment horizontal="center" vertical="center"/>
    </xf>
    <xf numFmtId="0" fontId="10" fillId="0" borderId="4" xfId="0" applyFont="1" applyBorder="1" applyAlignment="1">
      <alignment horizontal="left" vertical="center" indent="2"/>
    </xf>
    <xf numFmtId="3" fontId="10" fillId="0" borderId="4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 quotePrefix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 quotePrefix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 quotePrefix="1">
      <alignment horizontal="center" vertical="center"/>
    </xf>
    <xf numFmtId="3" fontId="9" fillId="0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14" xfId="0" applyNumberFormat="1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 quotePrefix="1">
      <alignment horizontal="right" vertical="center"/>
    </xf>
    <xf numFmtId="0" fontId="9" fillId="2" borderId="1" xfId="0" applyFont="1" applyFill="1" applyBorder="1" applyAlignment="1">
      <alignment horizontal="left" vertical="center" indent="1"/>
    </xf>
    <xf numFmtId="3" fontId="9" fillId="2" borderId="5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 quotePrefix="1">
      <alignment horizontal="right" vertical="center"/>
    </xf>
    <xf numFmtId="0" fontId="9" fillId="0" borderId="15" xfId="0" applyFont="1" applyBorder="1" applyAlignment="1">
      <alignment vertical="center"/>
    </xf>
    <xf numFmtId="3" fontId="9" fillId="0" borderId="4" xfId="0" applyNumberFormat="1" applyFont="1" applyBorder="1" applyAlignment="1" quotePrefix="1">
      <alignment horizontal="right" vertical="center"/>
    </xf>
    <xf numFmtId="3" fontId="9" fillId="0" borderId="5" xfId="0" applyNumberFormat="1" applyFont="1" applyBorder="1" applyAlignment="1" quotePrefix="1">
      <alignment horizontal="left" vertical="center"/>
    </xf>
    <xf numFmtId="3" fontId="9" fillId="0" borderId="4" xfId="0" applyNumberFormat="1" applyFont="1" applyFill="1" applyBorder="1" applyAlignment="1" quotePrefix="1">
      <alignment horizontal="right" vertical="center"/>
    </xf>
    <xf numFmtId="3" fontId="9" fillId="0" borderId="5" xfId="0" applyNumberFormat="1" applyFont="1" applyFill="1" applyBorder="1" applyAlignment="1" quotePrefix="1">
      <alignment horizontal="left" vertical="center"/>
    </xf>
    <xf numFmtId="3" fontId="9" fillId="2" borderId="4" xfId="0" applyNumberFormat="1" applyFont="1" applyFill="1" applyBorder="1" applyAlignment="1" quotePrefix="1">
      <alignment horizontal="right" vertical="center"/>
    </xf>
    <xf numFmtId="3" fontId="9" fillId="2" borderId="5" xfId="0" applyNumberFormat="1" applyFont="1" applyFill="1" applyBorder="1" applyAlignment="1" quotePrefix="1">
      <alignment horizontal="left" vertical="center"/>
    </xf>
    <xf numFmtId="0" fontId="9" fillId="0" borderId="16" xfId="0" applyFont="1" applyBorder="1" applyAlignment="1">
      <alignment horizontal="left" vertical="center" indent="1"/>
    </xf>
    <xf numFmtId="3" fontId="9" fillId="0" borderId="17" xfId="0" applyNumberFormat="1" applyFont="1" applyBorder="1" applyAlignment="1" quotePrefix="1">
      <alignment horizontal="right" vertical="center"/>
    </xf>
    <xf numFmtId="3" fontId="9" fillId="0" borderId="18" xfId="0" applyNumberFormat="1" applyFont="1" applyBorder="1" applyAlignment="1">
      <alignment horizontal="left" vertical="center"/>
    </xf>
    <xf numFmtId="3" fontId="9" fillId="0" borderId="19" xfId="0" applyNumberFormat="1" applyFont="1" applyBorder="1" applyAlignment="1" quotePrefix="1">
      <alignment horizontal="center" vertical="center"/>
    </xf>
    <xf numFmtId="3" fontId="9" fillId="0" borderId="10" xfId="0" applyNumberFormat="1" applyFont="1" applyFill="1" applyBorder="1" applyAlignment="1" quotePrefix="1">
      <alignment horizontal="right" vertical="center"/>
    </xf>
    <xf numFmtId="3" fontId="9" fillId="0" borderId="18" xfId="0" applyNumberFormat="1" applyFont="1" applyFill="1" applyBorder="1" applyAlignment="1">
      <alignment horizontal="left" vertical="center"/>
    </xf>
    <xf numFmtId="3" fontId="9" fillId="0" borderId="19" xfId="0" applyNumberFormat="1" applyFont="1" applyFill="1" applyBorder="1" applyAlignment="1" quotePrefix="1">
      <alignment horizontal="center" vertical="center"/>
    </xf>
    <xf numFmtId="3" fontId="9" fillId="2" borderId="10" xfId="0" applyNumberFormat="1" applyFont="1" applyFill="1" applyBorder="1" applyAlignment="1" quotePrefix="1">
      <alignment horizontal="right" vertical="center"/>
    </xf>
    <xf numFmtId="3" fontId="9" fillId="2" borderId="18" xfId="0" applyNumberFormat="1" applyFont="1" applyFill="1" applyBorder="1" applyAlignment="1">
      <alignment horizontal="left" vertical="center"/>
    </xf>
    <xf numFmtId="3" fontId="9" fillId="2" borderId="19" xfId="0" applyNumberFormat="1" applyFont="1" applyFill="1" applyBorder="1" applyAlignment="1" quotePrefix="1">
      <alignment horizontal="center" vertical="center"/>
    </xf>
    <xf numFmtId="0" fontId="10" fillId="0" borderId="16" xfId="0" applyFont="1" applyBorder="1" applyAlignment="1">
      <alignment horizontal="left" vertical="center" indent="2"/>
    </xf>
    <xf numFmtId="3" fontId="10" fillId="0" borderId="12" xfId="0" applyNumberFormat="1" applyFont="1" applyBorder="1" applyAlignment="1" quotePrefix="1">
      <alignment horizontal="right" vertical="center"/>
    </xf>
    <xf numFmtId="3" fontId="10" fillId="0" borderId="20" xfId="0" applyNumberFormat="1" applyFont="1" applyBorder="1" applyAlignment="1" quotePrefix="1">
      <alignment horizontal="right" vertical="center"/>
    </xf>
    <xf numFmtId="3" fontId="9" fillId="0" borderId="21" xfId="0" applyNumberFormat="1" applyFont="1" applyBorder="1" applyAlignment="1" quotePrefix="1">
      <alignment horizontal="center" vertical="center"/>
    </xf>
    <xf numFmtId="3" fontId="9" fillId="0" borderId="12" xfId="0" applyNumberFormat="1" applyFont="1" applyFill="1" applyBorder="1" applyAlignment="1" quotePrefix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 quotePrefix="1">
      <alignment horizontal="center" vertical="center"/>
    </xf>
    <xf numFmtId="3" fontId="9" fillId="2" borderId="12" xfId="0" applyNumberFormat="1" applyFont="1" applyFill="1" applyBorder="1" applyAlignment="1" quotePrefix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3" fontId="9" fillId="2" borderId="21" xfId="0" applyNumberFormat="1" applyFont="1" applyFill="1" applyBorder="1" applyAlignment="1" quotePrefix="1">
      <alignment horizontal="center" vertical="center"/>
    </xf>
    <xf numFmtId="0" fontId="9" fillId="0" borderId="12" xfId="0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left" vertical="center"/>
    </xf>
    <xf numFmtId="0" fontId="9" fillId="0" borderId="12" xfId="0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right" vertical="center"/>
    </xf>
    <xf numFmtId="3" fontId="9" fillId="2" borderId="20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3" fontId="9" fillId="2" borderId="21" xfId="0" applyNumberFormat="1" applyFont="1" applyFill="1" applyBorder="1" applyAlignment="1" quotePrefix="1">
      <alignment horizontal="right" vertical="center"/>
    </xf>
    <xf numFmtId="0" fontId="14" fillId="0" borderId="0" xfId="0" applyFont="1" applyAlignment="1">
      <alignment horizontal="right"/>
    </xf>
    <xf numFmtId="0" fontId="0" fillId="0" borderId="0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S31"/>
  <sheetViews>
    <sheetView showGridLines="0" tabSelected="1" workbookViewId="0" topLeftCell="B1">
      <selection activeCell="A3" sqref="A3:IV3"/>
    </sheetView>
  </sheetViews>
  <sheetFormatPr defaultColWidth="11.00390625" defaultRowHeight="12.75"/>
  <cols>
    <col min="1" max="1" width="0.6171875" style="97" hidden="1" customWidth="1"/>
    <col min="2" max="2" width="27.375" style="0" bestFit="1" customWidth="1"/>
    <col min="3" max="4" width="3.75390625" style="0" customWidth="1"/>
    <col min="5" max="5" width="5.00390625" style="0" customWidth="1"/>
    <col min="6" max="7" width="3.75390625" style="0" customWidth="1"/>
    <col min="8" max="8" width="5.00390625" style="0" customWidth="1"/>
    <col min="9" max="10" width="3.75390625" style="0" customWidth="1"/>
    <col min="11" max="11" width="5.00390625" style="0" customWidth="1"/>
    <col min="12" max="12" width="4.25390625" style="0" customWidth="1"/>
    <col min="13" max="13" width="4.00390625" style="0" customWidth="1"/>
    <col min="14" max="14" width="3.875" style="0" customWidth="1"/>
    <col min="15" max="16" width="3.75390625" style="0" customWidth="1"/>
    <col min="17" max="17" width="5.00390625" style="0" customWidth="1"/>
    <col min="18" max="18" width="0.74609375" style="0" customWidth="1"/>
  </cols>
  <sheetData>
    <row r="1" spans="1:18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22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</row>
    <row r="4" spans="1:18" ht="5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>
      <c r="A5" s="1"/>
      <c r="B5" s="5" t="s">
        <v>1</v>
      </c>
      <c r="C5" s="6">
        <v>2006</v>
      </c>
      <c r="D5" s="6"/>
      <c r="E5" s="6"/>
      <c r="F5" s="6">
        <v>2007</v>
      </c>
      <c r="G5" s="6"/>
      <c r="H5" s="6"/>
      <c r="I5" s="6">
        <v>2008</v>
      </c>
      <c r="J5" s="6"/>
      <c r="K5" s="6"/>
      <c r="L5" s="6">
        <v>2009</v>
      </c>
      <c r="M5" s="6"/>
      <c r="N5" s="6"/>
      <c r="O5" s="6">
        <v>2010</v>
      </c>
      <c r="P5" s="6"/>
      <c r="Q5" s="6"/>
      <c r="R5" s="2"/>
    </row>
    <row r="6" spans="1:19" ht="16.5" customHeight="1">
      <c r="A6" s="1"/>
      <c r="B6" s="7"/>
      <c r="C6" s="8" t="s">
        <v>2</v>
      </c>
      <c r="D6" s="8"/>
      <c r="E6" s="8"/>
      <c r="F6" s="8" t="s">
        <v>3</v>
      </c>
      <c r="G6" s="8"/>
      <c r="H6" s="8"/>
      <c r="I6" s="8" t="s">
        <v>4</v>
      </c>
      <c r="J6" s="8"/>
      <c r="K6" s="8"/>
      <c r="L6" s="8" t="s">
        <v>5</v>
      </c>
      <c r="M6" s="8"/>
      <c r="N6" s="8"/>
      <c r="O6" s="8" t="s">
        <v>6</v>
      </c>
      <c r="P6" s="8"/>
      <c r="Q6" s="8"/>
      <c r="R6" s="2"/>
      <c r="S6" s="9"/>
    </row>
    <row r="7" spans="1:18" s="17" customFormat="1" ht="6" customHeight="1">
      <c r="A7" s="10"/>
      <c r="B7" s="11"/>
      <c r="C7" s="12"/>
      <c r="D7" s="12"/>
      <c r="E7" s="13"/>
      <c r="F7" s="14"/>
      <c r="G7" s="14"/>
      <c r="H7" s="15"/>
      <c r="I7" s="12"/>
      <c r="J7" s="12"/>
      <c r="K7" s="13"/>
      <c r="L7" s="12"/>
      <c r="M7" s="12"/>
      <c r="N7" s="13"/>
      <c r="O7" s="12"/>
      <c r="P7" s="12"/>
      <c r="Q7" s="13"/>
      <c r="R7" s="16"/>
    </row>
    <row r="8" spans="1:19" s="17" customFormat="1" ht="16.5" customHeight="1">
      <c r="A8" s="10"/>
      <c r="B8" s="18" t="s">
        <v>7</v>
      </c>
      <c r="C8" s="19">
        <f>D9+D13+D18</f>
        <v>114</v>
      </c>
      <c r="D8" s="20"/>
      <c r="E8" s="21"/>
      <c r="F8" s="19">
        <f>G9+G13+G18</f>
        <v>136</v>
      </c>
      <c r="G8" s="22"/>
      <c r="H8" s="23"/>
      <c r="I8" s="19">
        <f>J9+J13+J18</f>
        <v>147</v>
      </c>
      <c r="J8" s="22"/>
      <c r="K8" s="23"/>
      <c r="L8" s="19">
        <f>M9+M13+M18</f>
        <v>155</v>
      </c>
      <c r="M8" s="22"/>
      <c r="N8" s="23"/>
      <c r="O8" s="24">
        <f>P9+P13+P18</f>
        <v>154</v>
      </c>
      <c r="P8" s="25"/>
      <c r="Q8" s="26"/>
      <c r="R8" s="16"/>
      <c r="S8" s="27"/>
    </row>
    <row r="9" spans="1:18" s="17" customFormat="1" ht="16.5" customHeight="1">
      <c r="A9" s="10"/>
      <c r="B9" s="28" t="s">
        <v>8</v>
      </c>
      <c r="C9" s="29"/>
      <c r="D9" s="30">
        <f>SUM(D10:D12)</f>
        <v>45</v>
      </c>
      <c r="E9" s="31">
        <f>SUM(D9,D13)</f>
        <v>99</v>
      </c>
      <c r="F9" s="19"/>
      <c r="G9" s="32">
        <f>SUM(G10:G12)</f>
        <v>55</v>
      </c>
      <c r="H9" s="33">
        <f>SUM(G9,G13)</f>
        <v>127</v>
      </c>
      <c r="I9" s="19"/>
      <c r="J9" s="32">
        <f>SUM(J10:J12)</f>
        <v>56</v>
      </c>
      <c r="K9" s="33">
        <f>SUM(J9,J13)</f>
        <v>136</v>
      </c>
      <c r="L9" s="19"/>
      <c r="M9" s="32">
        <f>SUM(M10:M12)</f>
        <v>47</v>
      </c>
      <c r="N9" s="33">
        <f>SUM(M9,M13)</f>
        <v>146</v>
      </c>
      <c r="O9" s="34"/>
      <c r="P9" s="35">
        <f>SUM(P10:P12)</f>
        <v>50</v>
      </c>
      <c r="Q9" s="36">
        <f>SUM(P9,P13)</f>
        <v>141</v>
      </c>
      <c r="R9" s="16"/>
    </row>
    <row r="10" spans="1:18" s="17" customFormat="1" ht="16.5" customHeight="1">
      <c r="A10" s="10"/>
      <c r="B10" s="37" t="s">
        <v>9</v>
      </c>
      <c r="C10" s="38"/>
      <c r="D10" s="39">
        <v>42</v>
      </c>
      <c r="E10" s="40"/>
      <c r="F10" s="41"/>
      <c r="G10" s="42">
        <v>55</v>
      </c>
      <c r="H10" s="43"/>
      <c r="I10" s="41"/>
      <c r="J10" s="42">
        <v>55</v>
      </c>
      <c r="K10" s="43"/>
      <c r="L10" s="41"/>
      <c r="M10" s="42">
        <v>44</v>
      </c>
      <c r="N10" s="43"/>
      <c r="O10" s="44"/>
      <c r="P10" s="45">
        <v>48</v>
      </c>
      <c r="Q10" s="46"/>
      <c r="R10" s="16"/>
    </row>
    <row r="11" spans="1:18" s="17" customFormat="1" ht="16.5" customHeight="1">
      <c r="A11" s="10"/>
      <c r="B11" s="37" t="s">
        <v>10</v>
      </c>
      <c r="C11" s="29"/>
      <c r="D11" s="39">
        <v>1</v>
      </c>
      <c r="E11" s="40"/>
      <c r="F11" s="19"/>
      <c r="G11" s="42">
        <v>0</v>
      </c>
      <c r="H11" s="43"/>
      <c r="I11" s="19"/>
      <c r="J11" s="42">
        <v>1</v>
      </c>
      <c r="K11" s="43"/>
      <c r="L11" s="19"/>
      <c r="M11" s="42">
        <v>2</v>
      </c>
      <c r="N11" s="43"/>
      <c r="O11" s="34"/>
      <c r="P11" s="45">
        <v>1</v>
      </c>
      <c r="Q11" s="46"/>
      <c r="R11" s="16"/>
    </row>
    <row r="12" spans="1:18" s="17" customFormat="1" ht="16.5" customHeight="1">
      <c r="A12" s="10"/>
      <c r="B12" s="37" t="s">
        <v>11</v>
      </c>
      <c r="C12" s="29"/>
      <c r="D12" s="39">
        <v>2</v>
      </c>
      <c r="E12" s="40"/>
      <c r="F12" s="19"/>
      <c r="G12" s="42">
        <v>0</v>
      </c>
      <c r="H12" s="43"/>
      <c r="I12" s="19"/>
      <c r="J12" s="42">
        <v>0</v>
      </c>
      <c r="K12" s="43"/>
      <c r="L12" s="19"/>
      <c r="M12" s="42">
        <v>1</v>
      </c>
      <c r="N12" s="43"/>
      <c r="O12" s="34"/>
      <c r="P12" s="45">
        <v>1</v>
      </c>
      <c r="Q12" s="46"/>
      <c r="R12" s="16"/>
    </row>
    <row r="13" spans="1:19" s="17" customFormat="1" ht="16.5" customHeight="1">
      <c r="A13" s="10"/>
      <c r="B13" s="28" t="s">
        <v>12</v>
      </c>
      <c r="C13" s="29"/>
      <c r="D13" s="30">
        <f>SUM(D14:D16)</f>
        <v>54</v>
      </c>
      <c r="E13" s="40"/>
      <c r="F13" s="47"/>
      <c r="G13" s="30">
        <f>SUM(G14:G16)</f>
        <v>72</v>
      </c>
      <c r="H13" s="43"/>
      <c r="I13" s="47"/>
      <c r="J13" s="30">
        <f>SUM(J14:J16)</f>
        <v>80</v>
      </c>
      <c r="K13" s="43"/>
      <c r="L13" s="47"/>
      <c r="M13" s="32">
        <f>SUM(M14:M16)</f>
        <v>99</v>
      </c>
      <c r="N13" s="43"/>
      <c r="O13" s="48"/>
      <c r="P13" s="35">
        <f>SUM(P14:P16)</f>
        <v>91</v>
      </c>
      <c r="Q13" s="46"/>
      <c r="R13" s="16"/>
      <c r="S13" s="27"/>
    </row>
    <row r="14" spans="1:18" s="17" customFormat="1" ht="16.5" customHeight="1">
      <c r="A14" s="10"/>
      <c r="B14" s="37" t="s">
        <v>9</v>
      </c>
      <c r="C14" s="38"/>
      <c r="D14" s="39">
        <v>40</v>
      </c>
      <c r="E14" s="40"/>
      <c r="F14" s="19"/>
      <c r="G14" s="42">
        <v>69</v>
      </c>
      <c r="H14" s="43"/>
      <c r="I14" s="19"/>
      <c r="J14" s="42">
        <v>80</v>
      </c>
      <c r="K14" s="43"/>
      <c r="L14" s="19"/>
      <c r="M14" s="42">
        <v>95</v>
      </c>
      <c r="N14" s="43"/>
      <c r="O14" s="34"/>
      <c r="P14" s="45">
        <v>88</v>
      </c>
      <c r="Q14" s="46"/>
      <c r="R14" s="16"/>
    </row>
    <row r="15" spans="1:18" s="17" customFormat="1" ht="16.5" customHeight="1">
      <c r="A15" s="10"/>
      <c r="B15" s="37" t="s">
        <v>10</v>
      </c>
      <c r="C15" s="29"/>
      <c r="D15" s="39">
        <v>9</v>
      </c>
      <c r="E15" s="40"/>
      <c r="F15" s="19"/>
      <c r="G15" s="42">
        <v>0</v>
      </c>
      <c r="H15" s="43"/>
      <c r="I15" s="19"/>
      <c r="J15" s="42">
        <v>0</v>
      </c>
      <c r="K15" s="43"/>
      <c r="L15" s="19"/>
      <c r="M15" s="42">
        <v>1</v>
      </c>
      <c r="N15" s="43"/>
      <c r="O15" s="34"/>
      <c r="P15" s="45">
        <v>1</v>
      </c>
      <c r="Q15" s="46"/>
      <c r="R15" s="16"/>
    </row>
    <row r="16" spans="1:18" s="17" customFormat="1" ht="16.5" customHeight="1">
      <c r="A16" s="10"/>
      <c r="B16" s="37" t="s">
        <v>11</v>
      </c>
      <c r="C16" s="29"/>
      <c r="D16" s="39">
        <v>5</v>
      </c>
      <c r="E16" s="40"/>
      <c r="F16" s="19"/>
      <c r="G16" s="42">
        <v>3</v>
      </c>
      <c r="H16" s="43"/>
      <c r="I16" s="19"/>
      <c r="J16" s="42">
        <v>0</v>
      </c>
      <c r="K16" s="43"/>
      <c r="L16" s="19"/>
      <c r="M16" s="42">
        <v>3</v>
      </c>
      <c r="N16" s="43"/>
      <c r="O16" s="34"/>
      <c r="P16" s="45">
        <v>2</v>
      </c>
      <c r="Q16" s="49"/>
      <c r="R16" s="16"/>
    </row>
    <row r="17" spans="1:18" s="17" customFormat="1" ht="6" customHeight="1">
      <c r="A17" s="10"/>
      <c r="B17" s="50"/>
      <c r="C17" s="51"/>
      <c r="D17" s="51"/>
      <c r="E17" s="52"/>
      <c r="F17" s="53"/>
      <c r="G17" s="53"/>
      <c r="H17" s="54"/>
      <c r="I17" s="51"/>
      <c r="J17" s="51"/>
      <c r="K17" s="52"/>
      <c r="L17" s="51"/>
      <c r="M17" s="51"/>
      <c r="N17" s="52"/>
      <c r="O17" s="51"/>
      <c r="P17" s="51"/>
      <c r="Q17" s="52"/>
      <c r="R17" s="16"/>
    </row>
    <row r="18" spans="1:18" s="17" customFormat="1" ht="16.5" customHeight="1">
      <c r="A18" s="10"/>
      <c r="B18" s="55" t="s">
        <v>13</v>
      </c>
      <c r="C18" s="56"/>
      <c r="D18" s="56">
        <v>15</v>
      </c>
      <c r="E18" s="57"/>
      <c r="F18" s="56"/>
      <c r="G18" s="56">
        <v>9</v>
      </c>
      <c r="H18" s="57"/>
      <c r="I18" s="56"/>
      <c r="J18" s="56">
        <v>11</v>
      </c>
      <c r="K18" s="57"/>
      <c r="L18" s="56"/>
      <c r="M18" s="56">
        <v>9</v>
      </c>
      <c r="N18" s="57"/>
      <c r="O18" s="56"/>
      <c r="P18" s="56">
        <v>13</v>
      </c>
      <c r="Q18" s="57"/>
      <c r="R18" s="16"/>
    </row>
    <row r="19" spans="1:18" s="17" customFormat="1" ht="6" customHeight="1">
      <c r="A19" s="10"/>
      <c r="B19" s="50"/>
      <c r="C19" s="51"/>
      <c r="D19" s="51"/>
      <c r="E19" s="52"/>
      <c r="F19" s="53"/>
      <c r="G19" s="53"/>
      <c r="H19" s="54"/>
      <c r="I19" s="51"/>
      <c r="J19" s="51"/>
      <c r="K19" s="52"/>
      <c r="L19" s="51"/>
      <c r="M19" s="51"/>
      <c r="N19" s="52"/>
      <c r="O19" s="51"/>
      <c r="P19" s="51"/>
      <c r="Q19" s="52"/>
      <c r="R19" s="16"/>
    </row>
    <row r="20" spans="1:18" s="17" customFormat="1" ht="16.5" customHeight="1">
      <c r="A20" s="10"/>
      <c r="B20" s="58" t="s">
        <v>14</v>
      </c>
      <c r="C20" s="59">
        <v>61</v>
      </c>
      <c r="D20" s="60"/>
      <c r="E20" s="21"/>
      <c r="F20" s="61">
        <f>G21+G25+G30</f>
        <v>65</v>
      </c>
      <c r="G20" s="62"/>
      <c r="H20" s="23"/>
      <c r="I20" s="61">
        <f>J21+J25+J30</f>
        <v>73</v>
      </c>
      <c r="J20" s="62"/>
      <c r="K20" s="23"/>
      <c r="L20" s="61">
        <f>M21+M25+M30</f>
        <v>91</v>
      </c>
      <c r="M20" s="62"/>
      <c r="N20" s="23"/>
      <c r="O20" s="63">
        <f>P21+P25+P30</f>
        <v>91</v>
      </c>
      <c r="P20" s="64"/>
      <c r="Q20" s="57"/>
      <c r="R20" s="16"/>
    </row>
    <row r="21" spans="1:18" s="17" customFormat="1" ht="16.5" customHeight="1">
      <c r="A21" s="10"/>
      <c r="B21" s="65" t="s">
        <v>8</v>
      </c>
      <c r="C21" s="66"/>
      <c r="D21" s="67">
        <v>21</v>
      </c>
      <c r="E21" s="68">
        <f>SUM(D21,D25)</f>
        <v>55</v>
      </c>
      <c r="F21" s="69"/>
      <c r="G21" s="70">
        <f>SUM(G22:G24)</f>
        <v>22</v>
      </c>
      <c r="H21" s="71">
        <f>SUM(G21,G25)</f>
        <v>59</v>
      </c>
      <c r="I21" s="69"/>
      <c r="J21" s="70">
        <f>SUM(J22:J24)</f>
        <v>24</v>
      </c>
      <c r="K21" s="71">
        <f>SUM(J21,J25)</f>
        <v>68</v>
      </c>
      <c r="L21" s="69"/>
      <c r="M21" s="70">
        <f>SUM(M22:M24)</f>
        <v>38</v>
      </c>
      <c r="N21" s="71">
        <f>SUM(M21,M25)</f>
        <v>85</v>
      </c>
      <c r="O21" s="72"/>
      <c r="P21" s="73">
        <f>SUM(P22:P24)</f>
        <v>29</v>
      </c>
      <c r="Q21" s="74">
        <f>SUM(P21,P25)</f>
        <v>77</v>
      </c>
      <c r="R21" s="16"/>
    </row>
    <row r="22" spans="1:18" s="17" customFormat="1" ht="16.5" customHeight="1">
      <c r="A22" s="10"/>
      <c r="B22" s="75" t="s">
        <v>9</v>
      </c>
      <c r="C22" s="76">
        <v>21</v>
      </c>
      <c r="D22" s="77"/>
      <c r="E22" s="78"/>
      <c r="F22" s="79"/>
      <c r="G22" s="80">
        <v>19</v>
      </c>
      <c r="H22" s="81"/>
      <c r="I22" s="79"/>
      <c r="J22" s="80">
        <v>20</v>
      </c>
      <c r="K22" s="81"/>
      <c r="L22" s="79"/>
      <c r="M22" s="80">
        <v>37</v>
      </c>
      <c r="N22" s="81"/>
      <c r="O22" s="82"/>
      <c r="P22" s="83">
        <v>29</v>
      </c>
      <c r="Q22" s="84"/>
      <c r="R22" s="16"/>
    </row>
    <row r="23" spans="1:18" s="17" customFormat="1" ht="16.5" customHeight="1">
      <c r="A23" s="10"/>
      <c r="B23" s="75" t="s">
        <v>10</v>
      </c>
      <c r="C23" s="76"/>
      <c r="D23" s="77"/>
      <c r="E23" s="78"/>
      <c r="F23" s="79"/>
      <c r="G23" s="80">
        <v>3</v>
      </c>
      <c r="H23" s="81"/>
      <c r="I23" s="79"/>
      <c r="J23" s="80">
        <v>4</v>
      </c>
      <c r="K23" s="81"/>
      <c r="L23" s="79"/>
      <c r="M23" s="80">
        <v>1</v>
      </c>
      <c r="N23" s="81"/>
      <c r="O23" s="82"/>
      <c r="P23" s="83">
        <v>0</v>
      </c>
      <c r="Q23" s="84"/>
      <c r="R23" s="16"/>
    </row>
    <row r="24" spans="1:18" s="17" customFormat="1" ht="16.5" customHeight="1">
      <c r="A24" s="10"/>
      <c r="B24" s="75" t="s">
        <v>11</v>
      </c>
      <c r="C24" s="76"/>
      <c r="D24" s="77"/>
      <c r="E24" s="78"/>
      <c r="F24" s="79"/>
      <c r="G24" s="80">
        <v>0</v>
      </c>
      <c r="H24" s="81"/>
      <c r="I24" s="79"/>
      <c r="J24" s="80">
        <v>0</v>
      </c>
      <c r="K24" s="81"/>
      <c r="L24" s="79"/>
      <c r="M24" s="80">
        <v>0</v>
      </c>
      <c r="N24" s="81"/>
      <c r="O24" s="82"/>
      <c r="P24" s="83">
        <v>0</v>
      </c>
      <c r="Q24" s="84"/>
      <c r="R24" s="16"/>
    </row>
    <row r="25" spans="1:18" s="17" customFormat="1" ht="16.5" customHeight="1">
      <c r="A25" s="10"/>
      <c r="B25" s="65" t="s">
        <v>12</v>
      </c>
      <c r="C25" s="85"/>
      <c r="D25" s="86">
        <v>34</v>
      </c>
      <c r="E25" s="78"/>
      <c r="F25" s="87"/>
      <c r="G25" s="88">
        <f>SUM(G26:G28)</f>
        <v>37</v>
      </c>
      <c r="H25" s="81"/>
      <c r="I25" s="87"/>
      <c r="J25" s="88">
        <f>SUM(J26:J28)</f>
        <v>44</v>
      </c>
      <c r="K25" s="81"/>
      <c r="L25" s="87"/>
      <c r="M25" s="88">
        <f>SUM(M26:M28)</f>
        <v>47</v>
      </c>
      <c r="N25" s="81"/>
      <c r="O25" s="89"/>
      <c r="P25" s="90">
        <f>SUM(P26:P28)</f>
        <v>48</v>
      </c>
      <c r="Q25" s="84"/>
      <c r="R25" s="16"/>
    </row>
    <row r="26" spans="1:18" s="17" customFormat="1" ht="16.5" customHeight="1">
      <c r="A26" s="10"/>
      <c r="B26" s="75" t="s">
        <v>9</v>
      </c>
      <c r="C26" s="91">
        <v>34</v>
      </c>
      <c r="D26" s="92"/>
      <c r="E26" s="78"/>
      <c r="F26" s="87"/>
      <c r="G26" s="80">
        <v>35</v>
      </c>
      <c r="H26" s="81"/>
      <c r="I26" s="87"/>
      <c r="J26" s="80">
        <v>42</v>
      </c>
      <c r="K26" s="81"/>
      <c r="L26" s="87"/>
      <c r="M26" s="80">
        <v>47</v>
      </c>
      <c r="N26" s="81"/>
      <c r="O26" s="89"/>
      <c r="P26" s="83">
        <v>48</v>
      </c>
      <c r="Q26" s="84"/>
      <c r="R26" s="16"/>
    </row>
    <row r="27" spans="1:18" s="17" customFormat="1" ht="16.5" customHeight="1">
      <c r="A27" s="10"/>
      <c r="B27" s="75" t="s">
        <v>10</v>
      </c>
      <c r="C27" s="91"/>
      <c r="D27" s="92"/>
      <c r="E27" s="78"/>
      <c r="F27" s="87"/>
      <c r="G27" s="80">
        <v>2</v>
      </c>
      <c r="H27" s="81"/>
      <c r="I27" s="87"/>
      <c r="J27" s="80">
        <v>2</v>
      </c>
      <c r="K27" s="81"/>
      <c r="L27" s="87"/>
      <c r="M27" s="80">
        <v>0</v>
      </c>
      <c r="N27" s="81"/>
      <c r="O27" s="89"/>
      <c r="P27" s="83">
        <v>0</v>
      </c>
      <c r="Q27" s="84"/>
      <c r="R27" s="16"/>
    </row>
    <row r="28" spans="1:18" s="17" customFormat="1" ht="16.5" customHeight="1">
      <c r="A28" s="10"/>
      <c r="B28" s="75" t="s">
        <v>11</v>
      </c>
      <c r="C28" s="91"/>
      <c r="D28" s="92"/>
      <c r="E28" s="78"/>
      <c r="F28" s="87"/>
      <c r="G28" s="80">
        <v>0</v>
      </c>
      <c r="H28" s="81"/>
      <c r="I28" s="87"/>
      <c r="J28" s="80">
        <v>0</v>
      </c>
      <c r="K28" s="81"/>
      <c r="L28" s="87"/>
      <c r="M28" s="80">
        <v>0</v>
      </c>
      <c r="N28" s="81"/>
      <c r="O28" s="89"/>
      <c r="P28" s="83">
        <v>0</v>
      </c>
      <c r="Q28" s="84"/>
      <c r="R28" s="16"/>
    </row>
    <row r="29" spans="1:18" s="17" customFormat="1" ht="6" customHeight="1">
      <c r="A29" s="10"/>
      <c r="B29" s="50"/>
      <c r="C29" s="51"/>
      <c r="D29" s="51"/>
      <c r="E29" s="52"/>
      <c r="F29" s="51"/>
      <c r="G29" s="51"/>
      <c r="H29" s="52"/>
      <c r="I29" s="51"/>
      <c r="J29" s="51"/>
      <c r="K29" s="52"/>
      <c r="L29" s="51"/>
      <c r="M29" s="51"/>
      <c r="N29" s="52"/>
      <c r="O29" s="51"/>
      <c r="P29" s="51"/>
      <c r="Q29" s="52"/>
      <c r="R29" s="16"/>
    </row>
    <row r="30" spans="1:18" s="17" customFormat="1" ht="16.5" customHeight="1">
      <c r="A30" s="10"/>
      <c r="B30" s="93" t="s">
        <v>13</v>
      </c>
      <c r="C30" s="94"/>
      <c r="D30" s="94">
        <v>6</v>
      </c>
      <c r="E30" s="95"/>
      <c r="F30" s="94"/>
      <c r="G30" s="94">
        <v>6</v>
      </c>
      <c r="H30" s="95"/>
      <c r="I30" s="94"/>
      <c r="J30" s="94">
        <v>5</v>
      </c>
      <c r="K30" s="95"/>
      <c r="L30" s="94"/>
      <c r="M30" s="94">
        <v>6</v>
      </c>
      <c r="N30" s="95"/>
      <c r="O30" s="94"/>
      <c r="P30" s="94">
        <v>14</v>
      </c>
      <c r="Q30" s="95"/>
      <c r="R30" s="16"/>
    </row>
    <row r="31" spans="1:18" ht="11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96"/>
      <c r="R31" s="2"/>
    </row>
    <row r="32" ht="3.75" customHeight="1"/>
  </sheetData>
  <mergeCells count="24">
    <mergeCell ref="I5:K5"/>
    <mergeCell ref="I6:K6"/>
    <mergeCell ref="K9:K16"/>
    <mergeCell ref="K21:K28"/>
    <mergeCell ref="B2:Q2"/>
    <mergeCell ref="O5:Q5"/>
    <mergeCell ref="O6:Q6"/>
    <mergeCell ref="F5:H5"/>
    <mergeCell ref="F6:H6"/>
    <mergeCell ref="C5:E5"/>
    <mergeCell ref="C6:E6"/>
    <mergeCell ref="B5:B6"/>
    <mergeCell ref="L5:N5"/>
    <mergeCell ref="L6:N6"/>
    <mergeCell ref="Q21:Q28"/>
    <mergeCell ref="H9:H16"/>
    <mergeCell ref="Q9:Q16"/>
    <mergeCell ref="H21:H28"/>
    <mergeCell ref="N9:N16"/>
    <mergeCell ref="N21:N28"/>
    <mergeCell ref="E21:E28"/>
    <mergeCell ref="C22:D24"/>
    <mergeCell ref="C26:D28"/>
    <mergeCell ref="E9:E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2011-06-14T12:03:27Z</dcterms:created>
  <dcterms:modified xsi:type="dcterms:W3CDTF">2011-06-14T12:03:27Z</dcterms:modified>
  <cp:category/>
  <cp:version/>
  <cp:contentType/>
  <cp:contentStatus/>
</cp:coreProperties>
</file>