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13290" activeTab="0"/>
  </bookViews>
  <sheets>
    <sheet name="TRFGM7" sheetId="1" r:id="rId1"/>
  </sheets>
  <definedNames/>
  <calcPr fullCalcOnLoad="1" refMode="R1C1"/>
</workbook>
</file>

<file path=xl/sharedStrings.xml><?xml version="1.0" encoding="utf-8"?>
<sst xmlns="http://schemas.openxmlformats.org/spreadsheetml/2006/main" count="16" uniqueCount="13">
  <si>
    <t>Tableau RFGM 7. Répartition des greffons selon la source de CSH pour les patients nationaux</t>
  </si>
  <si>
    <t>Greffons</t>
  </si>
  <si>
    <t>MOELLE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</si>
  <si>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don</t>
    </r>
  </si>
  <si>
    <r>
      <t>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don</t>
    </r>
  </si>
  <si>
    <r>
      <t>2</t>
    </r>
    <r>
      <rPr>
        <vertAlign val="superscript"/>
        <sz val="10"/>
        <rFont val="Arial"/>
        <family val="2"/>
      </rPr>
      <t>nde</t>
    </r>
    <r>
      <rPr>
        <sz val="10"/>
        <rFont val="Arial"/>
        <family val="2"/>
      </rPr>
      <t xml:space="preserve"> greffe</t>
    </r>
  </si>
  <si>
    <t>CSP</t>
  </si>
  <si>
    <t>USP</t>
  </si>
  <si>
    <t>simples</t>
  </si>
  <si>
    <r>
      <t>simples 2</t>
    </r>
    <r>
      <rPr>
        <vertAlign val="superscript"/>
        <sz val="10"/>
        <rFont val="Arial"/>
        <family val="2"/>
      </rPr>
      <t>nde</t>
    </r>
    <r>
      <rPr>
        <sz val="10"/>
        <rFont val="Arial"/>
        <family val="2"/>
      </rPr>
      <t xml:space="preserve"> greffe</t>
    </r>
  </si>
  <si>
    <t>doubles</t>
  </si>
  <si>
    <r>
      <t>doubles 2</t>
    </r>
    <r>
      <rPr>
        <vertAlign val="superscript"/>
        <sz val="10"/>
        <rFont val="Arial"/>
        <family val="2"/>
      </rPr>
      <t>nde</t>
    </r>
    <r>
      <rPr>
        <sz val="10"/>
        <rFont val="Arial"/>
        <family val="2"/>
      </rPr>
      <t xml:space="preserve"> greffe</t>
    </r>
  </si>
  <si>
    <t>TOTAL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</si>
</sst>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#,##0.00[$€];[Red]\-#,##0.00[$€]"/>
  </numFmts>
  <fonts count="47">
    <font>
      <sz val="10"/>
      <name val="Genev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Geneva"/>
      <family val="0"/>
    </font>
    <font>
      <sz val="11"/>
      <name val="Geneva"/>
      <family val="0"/>
    </font>
    <font>
      <sz val="9"/>
      <name val="Geneva"/>
      <family val="0"/>
    </font>
    <font>
      <sz val="12"/>
      <name val="Geneva"/>
      <family val="0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Geneva"/>
      <family val="0"/>
    </font>
    <font>
      <sz val="8"/>
      <name val="Geneva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0" fillId="27" borderId="3" applyNumberFormat="0" applyFont="0" applyAlignment="0" applyProtection="0"/>
    <xf numFmtId="0" fontId="35" fillId="28" borderId="1" applyNumberFormat="0" applyAlignment="0" applyProtection="0"/>
    <xf numFmtId="166" fontId="0" fillId="0" borderId="0" applyFont="0" applyFill="0" applyBorder="0" applyAlignment="0" applyProtection="0"/>
    <xf numFmtId="0" fontId="36" fillId="29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7" fillId="30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52">
      <alignment/>
      <protection/>
    </xf>
    <xf numFmtId="164" fontId="20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52" applyFont="1">
      <alignment/>
      <protection/>
    </xf>
    <xf numFmtId="0" fontId="21" fillId="0" borderId="0" xfId="52" applyFont="1" applyAlignment="1">
      <alignment vertical="center"/>
      <protection/>
    </xf>
    <xf numFmtId="0" fontId="22" fillId="33" borderId="10" xfId="52" applyFont="1" applyFill="1" applyBorder="1" applyAlignment="1">
      <alignment horizontal="center" vertical="center"/>
      <protection/>
    </xf>
    <xf numFmtId="0" fontId="22" fillId="33" borderId="10" xfId="52" applyFont="1" applyFill="1" applyBorder="1" applyAlignment="1">
      <alignment horizontal="center" vertical="center"/>
      <protection/>
    </xf>
    <xf numFmtId="0" fontId="21" fillId="0" borderId="0" xfId="0" applyFont="1" applyAlignment="1">
      <alignment vertical="center"/>
    </xf>
    <xf numFmtId="0" fontId="0" fillId="0" borderId="0" xfId="52" applyAlignment="1">
      <alignment vertical="center"/>
      <protection/>
    </xf>
    <xf numFmtId="0" fontId="18" fillId="33" borderId="10" xfId="52" applyFont="1" applyFill="1" applyBorder="1" applyAlignment="1">
      <alignment horizontal="center" vertical="center" textRotation="90"/>
      <protection/>
    </xf>
    <xf numFmtId="0" fontId="23" fillId="0" borderId="11" xfId="52" applyFont="1" applyBorder="1" applyAlignment="1">
      <alignment horizontal="left" vertical="center" indent="1"/>
      <protection/>
    </xf>
    <xf numFmtId="0" fontId="23" fillId="0" borderId="0" xfId="52" applyFont="1" applyFill="1" applyBorder="1" applyAlignment="1">
      <alignment horizontal="right" vertical="center"/>
      <protection/>
    </xf>
    <xf numFmtId="164" fontId="25" fillId="0" borderId="11" xfId="53" applyNumberFormat="1" applyFont="1" applyBorder="1" applyAlignment="1">
      <alignment horizontal="right"/>
    </xf>
    <xf numFmtId="1" fontId="23" fillId="0" borderId="0" xfId="52" applyNumberFormat="1" applyFont="1" applyFill="1" applyBorder="1" applyAlignment="1">
      <alignment horizontal="right" vertical="center"/>
      <protection/>
    </xf>
    <xf numFmtId="164" fontId="25" fillId="0" borderId="11" xfId="53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23" fillId="0" borderId="12" xfId="52" applyFont="1" applyBorder="1" applyAlignment="1">
      <alignment horizontal="left" vertical="center" indent="1"/>
      <protection/>
    </xf>
    <xf numFmtId="164" fontId="25" fillId="0" borderId="12" xfId="53" applyNumberFormat="1" applyFont="1" applyBorder="1" applyAlignment="1">
      <alignment horizontal="right"/>
    </xf>
    <xf numFmtId="1" fontId="23" fillId="0" borderId="0" xfId="53" applyNumberFormat="1" applyFont="1" applyBorder="1" applyAlignment="1">
      <alignment horizontal="right"/>
    </xf>
    <xf numFmtId="164" fontId="25" fillId="0" borderId="12" xfId="53" applyNumberFormat="1" applyFont="1" applyFill="1" applyBorder="1" applyAlignment="1">
      <alignment horizontal="right"/>
    </xf>
    <xf numFmtId="0" fontId="23" fillId="0" borderId="13" xfId="52" applyFont="1" applyBorder="1" applyAlignment="1">
      <alignment horizontal="left" vertical="center" indent="1"/>
      <protection/>
    </xf>
    <xf numFmtId="0" fontId="23" fillId="0" borderId="14" xfId="52" applyFont="1" applyFill="1" applyBorder="1" applyAlignment="1">
      <alignment horizontal="right" vertical="center"/>
      <protection/>
    </xf>
    <xf numFmtId="164" fontId="25" fillId="0" borderId="15" xfId="53" applyNumberFormat="1" applyFont="1" applyBorder="1" applyAlignment="1">
      <alignment horizontal="right"/>
    </xf>
    <xf numFmtId="1" fontId="23" fillId="0" borderId="14" xfId="52" applyNumberFormat="1" applyFont="1" applyFill="1" applyBorder="1" applyAlignment="1">
      <alignment horizontal="right" vertical="center"/>
      <protection/>
    </xf>
    <xf numFmtId="164" fontId="25" fillId="0" borderId="15" xfId="53" applyNumberFormat="1" applyFont="1" applyFill="1" applyBorder="1" applyAlignment="1">
      <alignment horizontal="right"/>
    </xf>
    <xf numFmtId="0" fontId="23" fillId="0" borderId="15" xfId="52" applyFont="1" applyBorder="1" applyAlignment="1">
      <alignment horizontal="left" vertical="center" indent="1"/>
      <protection/>
    </xf>
    <xf numFmtId="0" fontId="0" fillId="0" borderId="0" xfId="52" applyFont="1">
      <alignment/>
      <protection/>
    </xf>
    <xf numFmtId="0" fontId="22" fillId="33" borderId="16" xfId="52" applyFont="1" applyFill="1" applyBorder="1" applyAlignment="1">
      <alignment horizontal="right" vertical="center"/>
      <protection/>
    </xf>
    <xf numFmtId="0" fontId="26" fillId="33" borderId="17" xfId="52" applyFont="1" applyFill="1" applyBorder="1" applyAlignment="1">
      <alignment horizontal="right"/>
      <protection/>
    </xf>
    <xf numFmtId="0" fontId="22" fillId="33" borderId="17" xfId="52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9" fontId="27" fillId="0" borderId="0" xfId="52" applyNumberFormat="1" applyFont="1" applyBorder="1" applyAlignment="1" quotePrefix="1">
      <alignment horizontal="right" vertical="center"/>
      <protection/>
    </xf>
    <xf numFmtId="9" fontId="27" fillId="0" borderId="0" xfId="0" applyNumberFormat="1" applyFont="1" applyAlignment="1" quotePrefix="1">
      <alignment horizontal="left" vertical="center"/>
    </xf>
    <xf numFmtId="0" fontId="28" fillId="0" borderId="0" xfId="0" applyFont="1" applyAlignment="1">
      <alignment horizontal="right"/>
    </xf>
    <xf numFmtId="165" fontId="19" fillId="0" borderId="0" xfId="53" applyNumberFormat="1" applyFont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05-Bilan des prélèvemen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1"/>
  <sheetViews>
    <sheetView showGridLines="0" tabSelected="1" zoomScalePageLayoutView="0" workbookViewId="0" topLeftCell="A1">
      <selection activeCell="B4" sqref="B4:M15"/>
    </sheetView>
  </sheetViews>
  <sheetFormatPr defaultColWidth="11.00390625" defaultRowHeight="12.75"/>
  <cols>
    <col min="1" max="1" width="1.12109375" style="0" customWidth="1"/>
    <col min="2" max="2" width="3.25390625" style="0" bestFit="1" customWidth="1"/>
    <col min="3" max="3" width="18.875" style="0" customWidth="1"/>
    <col min="4" max="4" width="6.00390625" style="4" customWidth="1"/>
    <col min="5" max="5" width="6.00390625" style="5" customWidth="1"/>
    <col min="6" max="6" width="6.00390625" style="6" customWidth="1"/>
    <col min="7" max="7" width="6.00390625" style="2" customWidth="1"/>
    <col min="8" max="8" width="6.125" style="2" customWidth="1"/>
    <col min="9" max="11" width="5.625" style="2" customWidth="1"/>
    <col min="12" max="12" width="6.125" style="6" customWidth="1"/>
    <col min="13" max="13" width="6.00390625" style="2" customWidth="1"/>
    <col min="14" max="14" width="0.74609375" style="2" customWidth="1"/>
    <col min="15" max="17" width="6.00390625" style="2" customWidth="1"/>
    <col min="18" max="19" width="6.00390625" style="0" customWidth="1"/>
    <col min="20" max="20" width="1.12109375" style="0" customWidth="1"/>
    <col min="22" max="29" width="6.00390625" style="2" customWidth="1"/>
  </cols>
  <sheetData>
    <row r="2" spans="3:29" ht="14.25"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V2"/>
      <c r="W2"/>
      <c r="X2"/>
      <c r="Y2"/>
      <c r="Z2"/>
      <c r="AA2"/>
      <c r="AB2"/>
      <c r="AC2"/>
    </row>
    <row r="3" spans="1:29" ht="3.75" customHeight="1">
      <c r="A3" s="3"/>
      <c r="B3" s="3"/>
      <c r="C3" s="3"/>
      <c r="N3" s="7"/>
      <c r="O3" s="7"/>
      <c r="P3" s="7"/>
      <c r="Q3" s="7"/>
      <c r="R3" s="3"/>
      <c r="S3" s="3"/>
      <c r="T3" s="3"/>
      <c r="V3"/>
      <c r="W3"/>
      <c r="X3"/>
      <c r="Y3"/>
      <c r="Z3"/>
      <c r="AA3"/>
      <c r="AB3"/>
      <c r="AC3"/>
    </row>
    <row r="4" spans="1:20" s="11" customFormat="1" ht="16.5" customHeight="1">
      <c r="A4" s="8"/>
      <c r="B4" s="8"/>
      <c r="C4" s="9" t="s">
        <v>1</v>
      </c>
      <c r="D4" s="10">
        <v>2008</v>
      </c>
      <c r="E4" s="10"/>
      <c r="F4" s="10">
        <v>2009</v>
      </c>
      <c r="G4" s="10"/>
      <c r="H4" s="10">
        <v>2010</v>
      </c>
      <c r="I4" s="10"/>
      <c r="J4" s="10">
        <v>2011</v>
      </c>
      <c r="K4" s="10"/>
      <c r="L4" s="10">
        <v>2012</v>
      </c>
      <c r="M4" s="10"/>
      <c r="T4" s="8"/>
    </row>
    <row r="5" spans="1:20" s="19" customFormat="1" ht="16.5" customHeight="1">
      <c r="A5" s="12"/>
      <c r="B5" s="13" t="s">
        <v>2</v>
      </c>
      <c r="C5" s="14" t="s">
        <v>3</v>
      </c>
      <c r="D5" s="15">
        <v>189</v>
      </c>
      <c r="E5" s="16">
        <f aca="true" t="shared" si="0" ref="E5:E14">D5/$D$15</f>
        <v>0.220536756126021</v>
      </c>
      <c r="F5" s="15">
        <v>181</v>
      </c>
      <c r="G5" s="16">
        <f aca="true" t="shared" si="1" ref="G5:G14">F5/$F$15</f>
        <v>0.19933920704845814</v>
      </c>
      <c r="H5" s="15">
        <v>209</v>
      </c>
      <c r="I5" s="16">
        <f aca="true" t="shared" si="2" ref="I5:I14">H5/$H$15</f>
        <v>0.21770833333333334</v>
      </c>
      <c r="J5" s="17">
        <v>231</v>
      </c>
      <c r="K5" s="18">
        <f aca="true" t="shared" si="3" ref="K5:K14">J5/$L$15</f>
        <v>0.2266928361138371</v>
      </c>
      <c r="L5" s="17">
        <v>253</v>
      </c>
      <c r="M5" s="18">
        <f aca="true" t="shared" si="4" ref="M5:M14">L5/$L$15</f>
        <v>0.24828263002944062</v>
      </c>
      <c r="T5" s="12"/>
    </row>
    <row r="6" spans="1:20" s="19" customFormat="1" ht="16.5" customHeight="1">
      <c r="A6" s="12"/>
      <c r="B6" s="13"/>
      <c r="C6" s="20" t="s">
        <v>4</v>
      </c>
      <c r="D6" s="15">
        <v>1</v>
      </c>
      <c r="E6" s="21">
        <f t="shared" si="0"/>
        <v>0.0011668611435239206</v>
      </c>
      <c r="F6" s="15">
        <v>2</v>
      </c>
      <c r="G6" s="21">
        <f t="shared" si="1"/>
        <v>0.0022026431718061676</v>
      </c>
      <c r="H6" s="22">
        <v>4</v>
      </c>
      <c r="I6" s="21">
        <f t="shared" si="2"/>
        <v>0.004166666666666667</v>
      </c>
      <c r="J6" s="17">
        <v>2</v>
      </c>
      <c r="K6" s="23">
        <f t="shared" si="3"/>
        <v>0.001962708537782139</v>
      </c>
      <c r="L6" s="17">
        <v>5</v>
      </c>
      <c r="M6" s="23">
        <f t="shared" si="4"/>
        <v>0.004906771344455349</v>
      </c>
      <c r="T6" s="12"/>
    </row>
    <row r="7" spans="1:20" s="19" customFormat="1" ht="16.5" customHeight="1">
      <c r="A7" s="12"/>
      <c r="B7" s="13"/>
      <c r="C7" s="24" t="s">
        <v>5</v>
      </c>
      <c r="D7" s="25">
        <v>2</v>
      </c>
      <c r="E7" s="26">
        <f t="shared" si="0"/>
        <v>0.002333722287047841</v>
      </c>
      <c r="F7" s="25">
        <v>4</v>
      </c>
      <c r="G7" s="26">
        <f t="shared" si="1"/>
        <v>0.004405286343612335</v>
      </c>
      <c r="H7" s="25">
        <v>7</v>
      </c>
      <c r="I7" s="26">
        <f t="shared" si="2"/>
        <v>0.007291666666666667</v>
      </c>
      <c r="J7" s="27">
        <v>4</v>
      </c>
      <c r="K7" s="28">
        <f t="shared" si="3"/>
        <v>0.003925417075564278</v>
      </c>
      <c r="L7" s="27">
        <v>5</v>
      </c>
      <c r="M7" s="28">
        <f t="shared" si="4"/>
        <v>0.004906771344455349</v>
      </c>
      <c r="T7" s="12"/>
    </row>
    <row r="8" spans="1:20" s="19" customFormat="1" ht="16.5" customHeight="1">
      <c r="A8" s="12"/>
      <c r="B8" s="13" t="s">
        <v>6</v>
      </c>
      <c r="C8" s="20" t="s">
        <v>3</v>
      </c>
      <c r="D8" s="15">
        <v>403</v>
      </c>
      <c r="E8" s="21">
        <f t="shared" si="0"/>
        <v>0.47024504084014</v>
      </c>
      <c r="F8" s="15">
        <v>442</v>
      </c>
      <c r="G8" s="21">
        <f t="shared" si="1"/>
        <v>0.486784140969163</v>
      </c>
      <c r="H8" s="15">
        <v>499</v>
      </c>
      <c r="I8" s="21">
        <f t="shared" si="2"/>
        <v>0.5197916666666667</v>
      </c>
      <c r="J8" s="17">
        <v>545</v>
      </c>
      <c r="K8" s="23">
        <f t="shared" si="3"/>
        <v>0.534838076545633</v>
      </c>
      <c r="L8" s="17">
        <v>531</v>
      </c>
      <c r="M8" s="23">
        <f t="shared" si="4"/>
        <v>0.521099116781158</v>
      </c>
      <c r="T8" s="12"/>
    </row>
    <row r="9" spans="1:20" s="19" customFormat="1" ht="16.5" customHeight="1">
      <c r="A9" s="12"/>
      <c r="B9" s="13"/>
      <c r="C9" s="20" t="s">
        <v>4</v>
      </c>
      <c r="D9" s="15">
        <v>6</v>
      </c>
      <c r="E9" s="21">
        <f t="shared" si="0"/>
        <v>0.007001166861143524</v>
      </c>
      <c r="F9" s="15">
        <v>8</v>
      </c>
      <c r="G9" s="21">
        <f t="shared" si="1"/>
        <v>0.00881057268722467</v>
      </c>
      <c r="H9" s="15">
        <v>9</v>
      </c>
      <c r="I9" s="21">
        <f t="shared" si="2"/>
        <v>0.009375</v>
      </c>
      <c r="J9" s="17">
        <v>12</v>
      </c>
      <c r="K9" s="23">
        <f t="shared" si="3"/>
        <v>0.011776251226692836</v>
      </c>
      <c r="L9" s="17">
        <v>13</v>
      </c>
      <c r="M9" s="23">
        <f t="shared" si="4"/>
        <v>0.012757605495583905</v>
      </c>
      <c r="T9" s="12"/>
    </row>
    <row r="10" spans="1:20" s="19" customFormat="1" ht="16.5" customHeight="1">
      <c r="A10" s="12"/>
      <c r="B10" s="13"/>
      <c r="C10" s="24" t="s">
        <v>5</v>
      </c>
      <c r="D10" s="25">
        <v>2</v>
      </c>
      <c r="E10" s="26">
        <f t="shared" si="0"/>
        <v>0.002333722287047841</v>
      </c>
      <c r="F10" s="25">
        <v>16</v>
      </c>
      <c r="G10" s="26">
        <f t="shared" si="1"/>
        <v>0.01762114537444934</v>
      </c>
      <c r="H10" s="25">
        <v>9</v>
      </c>
      <c r="I10" s="26">
        <f t="shared" si="2"/>
        <v>0.009375</v>
      </c>
      <c r="J10" s="27">
        <v>15</v>
      </c>
      <c r="K10" s="28">
        <f t="shared" si="3"/>
        <v>0.014720314033366046</v>
      </c>
      <c r="L10" s="27">
        <v>13</v>
      </c>
      <c r="M10" s="28">
        <f t="shared" si="4"/>
        <v>0.012757605495583905</v>
      </c>
      <c r="T10" s="12"/>
    </row>
    <row r="11" spans="1:20" s="19" customFormat="1" ht="16.5" customHeight="1">
      <c r="A11" s="12"/>
      <c r="B11" s="13" t="s">
        <v>7</v>
      </c>
      <c r="C11" s="20" t="s">
        <v>8</v>
      </c>
      <c r="D11" s="15">
        <v>120</v>
      </c>
      <c r="E11" s="21">
        <f t="shared" si="0"/>
        <v>0.14002333722287047</v>
      </c>
      <c r="F11" s="15">
        <v>107</v>
      </c>
      <c r="G11" s="21">
        <f t="shared" si="1"/>
        <v>0.11784140969162996</v>
      </c>
      <c r="H11" s="15">
        <v>83</v>
      </c>
      <c r="I11" s="21">
        <f t="shared" si="2"/>
        <v>0.08645833333333333</v>
      </c>
      <c r="J11" s="17">
        <v>89</v>
      </c>
      <c r="K11" s="23">
        <f t="shared" si="3"/>
        <v>0.0873405299313052</v>
      </c>
      <c r="L11" s="17">
        <v>77</v>
      </c>
      <c r="M11" s="23">
        <f t="shared" si="4"/>
        <v>0.07556427870461237</v>
      </c>
      <c r="T11" s="12"/>
    </row>
    <row r="12" spans="1:20" s="19" customFormat="1" ht="16.5" customHeight="1">
      <c r="A12" s="12"/>
      <c r="B12" s="13"/>
      <c r="C12" s="20" t="s">
        <v>9</v>
      </c>
      <c r="D12" s="15">
        <v>3</v>
      </c>
      <c r="E12" s="21">
        <f t="shared" si="0"/>
        <v>0.003500583430571762</v>
      </c>
      <c r="F12" s="15">
        <v>9</v>
      </c>
      <c r="G12" s="21">
        <f t="shared" si="1"/>
        <v>0.009911894273127754</v>
      </c>
      <c r="H12" s="15">
        <v>7</v>
      </c>
      <c r="I12" s="21">
        <f t="shared" si="2"/>
        <v>0.007291666666666667</v>
      </c>
      <c r="J12" s="17">
        <v>9</v>
      </c>
      <c r="K12" s="23">
        <f t="shared" si="3"/>
        <v>0.008832188420019628</v>
      </c>
      <c r="L12" s="17">
        <v>9</v>
      </c>
      <c r="M12" s="23">
        <f t="shared" si="4"/>
        <v>0.008832188420019628</v>
      </c>
      <c r="T12" s="12"/>
    </row>
    <row r="13" spans="1:20" s="19" customFormat="1" ht="16.5" customHeight="1">
      <c r="A13" s="12"/>
      <c r="B13" s="13"/>
      <c r="C13" s="20" t="s">
        <v>10</v>
      </c>
      <c r="D13" s="15">
        <v>127</v>
      </c>
      <c r="E13" s="21">
        <f t="shared" si="0"/>
        <v>0.14819136522753792</v>
      </c>
      <c r="F13" s="15">
        <v>126</v>
      </c>
      <c r="G13" s="21">
        <f t="shared" si="1"/>
        <v>0.13876651982378854</v>
      </c>
      <c r="H13" s="15">
        <v>124</v>
      </c>
      <c r="I13" s="21">
        <f t="shared" si="2"/>
        <v>0.12916666666666668</v>
      </c>
      <c r="J13" s="17">
        <v>122</v>
      </c>
      <c r="K13" s="23">
        <f t="shared" si="3"/>
        <v>0.1197252208047105</v>
      </c>
      <c r="L13" s="17">
        <v>102</v>
      </c>
      <c r="M13" s="23">
        <f t="shared" si="4"/>
        <v>0.10009813542688911</v>
      </c>
      <c r="T13" s="12"/>
    </row>
    <row r="14" spans="1:20" s="19" customFormat="1" ht="16.5" customHeight="1">
      <c r="A14" s="12"/>
      <c r="B14" s="13"/>
      <c r="C14" s="29" t="s">
        <v>11</v>
      </c>
      <c r="D14" s="15">
        <v>4</v>
      </c>
      <c r="E14" s="26">
        <f t="shared" si="0"/>
        <v>0.004667444574095682</v>
      </c>
      <c r="F14" s="15">
        <v>13</v>
      </c>
      <c r="G14" s="26">
        <f t="shared" si="1"/>
        <v>0.014317180616740088</v>
      </c>
      <c r="H14" s="15">
        <v>9</v>
      </c>
      <c r="I14" s="26">
        <f t="shared" si="2"/>
        <v>0.009375</v>
      </c>
      <c r="J14" s="17">
        <v>5</v>
      </c>
      <c r="K14" s="28">
        <f t="shared" si="3"/>
        <v>0.004906771344455349</v>
      </c>
      <c r="L14" s="17">
        <v>11</v>
      </c>
      <c r="M14" s="28">
        <f t="shared" si="4"/>
        <v>0.010794896957801767</v>
      </c>
      <c r="T14" s="12"/>
    </row>
    <row r="15" spans="1:20" s="19" customFormat="1" ht="16.5" customHeight="1">
      <c r="A15" s="12"/>
      <c r="B15" s="30"/>
      <c r="C15" s="9" t="s">
        <v>12</v>
      </c>
      <c r="D15" s="31">
        <f>SUM(D5:D14)</f>
        <v>857</v>
      </c>
      <c r="E15" s="32"/>
      <c r="F15" s="31">
        <f>SUM(F5:F14)</f>
        <v>908</v>
      </c>
      <c r="G15" s="33"/>
      <c r="H15" s="31">
        <f>SUM(H5:H14)</f>
        <v>960</v>
      </c>
      <c r="I15" s="32"/>
      <c r="J15" s="31">
        <f>SUM(J5:J14)</f>
        <v>1034</v>
      </c>
      <c r="K15" s="32"/>
      <c r="L15" s="31">
        <f>SUM(L5:L14)</f>
        <v>1019</v>
      </c>
      <c r="M15" s="32"/>
      <c r="T15" s="12"/>
    </row>
    <row r="16" spans="1:29" ht="16.5" customHeight="1">
      <c r="A16" s="3"/>
      <c r="B16" s="30"/>
      <c r="C16" s="34"/>
      <c r="D16" s="35"/>
      <c r="E16" s="2"/>
      <c r="F16" s="35"/>
      <c r="G16" s="34"/>
      <c r="H16" s="35"/>
      <c r="I16" s="34"/>
      <c r="J16" s="36"/>
      <c r="K16" s="36"/>
      <c r="L16" s="36"/>
      <c r="M16" s="34"/>
      <c r="T16" s="3"/>
      <c r="V16"/>
      <c r="W16"/>
      <c r="X16"/>
      <c r="Y16"/>
      <c r="Z16"/>
      <c r="AA16"/>
      <c r="AB16"/>
      <c r="AC16"/>
    </row>
    <row r="17" spans="1:29" ht="6.75" customHeight="1">
      <c r="A17" s="3"/>
      <c r="M17" s="37"/>
      <c r="T17" s="3"/>
      <c r="V17"/>
      <c r="W17"/>
      <c r="X17"/>
      <c r="Y17"/>
      <c r="Z17"/>
      <c r="AA17"/>
      <c r="AB17"/>
      <c r="AC17"/>
    </row>
    <row r="18" spans="22:29" ht="3.75" customHeight="1">
      <c r="V18"/>
      <c r="W18"/>
      <c r="X18"/>
      <c r="Y18"/>
      <c r="Z18"/>
      <c r="AA18"/>
      <c r="AB18"/>
      <c r="AC18"/>
    </row>
    <row r="19" spans="22:29" ht="14.25">
      <c r="V19"/>
      <c r="W19"/>
      <c r="X19"/>
      <c r="Y19"/>
      <c r="Z19"/>
      <c r="AA19"/>
      <c r="AB19"/>
      <c r="AC19"/>
    </row>
    <row r="21" spans="17:29" ht="14.25">
      <c r="Q21" s="38"/>
      <c r="AA21" s="38"/>
      <c r="AC21" s="38"/>
    </row>
  </sheetData>
  <sheetProtection/>
  <mergeCells count="8">
    <mergeCell ref="B8:B10"/>
    <mergeCell ref="B11:B14"/>
    <mergeCell ref="D4:E4"/>
    <mergeCell ref="F4:G4"/>
    <mergeCell ref="H4:I4"/>
    <mergeCell ref="J4:K4"/>
    <mergeCell ref="L4:M4"/>
    <mergeCell ref="B5:B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2013-07-04T06:35:03Z</dcterms:created>
  <dcterms:modified xsi:type="dcterms:W3CDTF">2013-07-04T06:35:03Z</dcterms:modified>
  <cp:category/>
  <cp:version/>
  <cp:contentType/>
  <cp:contentStatus/>
</cp:coreProperties>
</file>