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CPDPN6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<sst xmlns="http://schemas.openxmlformats.org/spreadsheetml/2006/main" count="62" uniqueCount="60">
  <si>
    <t>Tableau CPDPN6. Grossesses poursuivies avec une pathologie fœtale curable dans la perspective d’une prise en charge périnatale en 2011</t>
  </si>
  <si>
    <t>Décès tardif</t>
  </si>
  <si>
    <t>Enfant vivant au dernier suivi</t>
  </si>
  <si>
    <t>Mort fœtale in utero (MFIU)</t>
  </si>
  <si>
    <t>Mort néonatale précoce ou tardive (MNN)</t>
  </si>
  <si>
    <t>Issue de grossesse inconnue ou manquante</t>
  </si>
  <si>
    <t>Total</t>
  </si>
  <si>
    <t>Annexes</t>
  </si>
  <si>
    <t>Autres (acardiaque, rupture prématurée des membranes, anamnios, hydramnios isolé,….)</t>
  </si>
  <si>
    <t>STT (Syndrome transfuseur/transfusé )X2 car par fœtus...</t>
  </si>
  <si>
    <t>Anomalies chromosomiques</t>
  </si>
  <si>
    <t>Autres y compris les équilibrées</t>
  </si>
  <si>
    <t>Gonosomes (homogéne ou mosaique)</t>
  </si>
  <si>
    <t>Trisomie 21</t>
  </si>
  <si>
    <t>App digestif</t>
  </si>
  <si>
    <t>Autres anomalies digestive dont oesophage,foie,intestin, colon,anus,images suspectes…</t>
  </si>
  <si>
    <t>Coelosomies</t>
  </si>
  <si>
    <t>App génitourinaire</t>
  </si>
  <si>
    <t>Organes génitaux externes, discordance sexe, hypospadias…</t>
  </si>
  <si>
    <t>Uropathies / néphropathies (rein -&gt; valves)</t>
  </si>
  <si>
    <t>Autre</t>
  </si>
  <si>
    <t>Anomalie non précisée ou mal précisée</t>
  </si>
  <si>
    <t>Anomalies de la face</t>
  </si>
  <si>
    <t>Autres dont dacryocéle, dysmorphie, OPN, langue…</t>
  </si>
  <si>
    <t>Fentes labiopalatines</t>
  </si>
  <si>
    <t>Immuno/épanchement</t>
  </si>
  <si>
    <t>Alloimmunisation grave, incompatibilité grave (dont anémie)</t>
  </si>
  <si>
    <t>Autres (dont épanchements, lymphoedème)</t>
  </si>
  <si>
    <t>Hygroma, anasarque</t>
  </si>
  <si>
    <t>Hyperclarté</t>
  </si>
  <si>
    <t>Infectieux</t>
  </si>
  <si>
    <t>B19</t>
  </si>
  <si>
    <t>CMV</t>
  </si>
  <si>
    <t>Toxoplasmose</t>
  </si>
  <si>
    <t>Autres (VIH)</t>
  </si>
  <si>
    <t>Intoxication</t>
  </si>
  <si>
    <t>Médicaments et pathologie maternelle</t>
  </si>
  <si>
    <t>Toxiques</t>
  </si>
  <si>
    <t>Membres/rachis</t>
  </si>
  <si>
    <t>Pieds bots, malposition, uni ou bilatérale</t>
  </si>
  <si>
    <t>Autres dont macrosomie, Crouzon, craniostenose,dysplasie os,macrocéphalie isolée</t>
  </si>
  <si>
    <t>RCIU</t>
  </si>
  <si>
    <t>Syndromique/maladies familiales</t>
  </si>
  <si>
    <t>Maladies génétiques</t>
  </si>
  <si>
    <t>Polymalformations/syndrome non identifié en prénatal</t>
  </si>
  <si>
    <t>Syndrome connu ou séquence malformative</t>
  </si>
  <si>
    <t>Système nerveux</t>
  </si>
  <si>
    <t>Cérébrale dont corps calleux, dilataion ventricules, hydrocéphalie sans SB</t>
  </si>
  <si>
    <t>Spina bifida dont myéloméningocéle ou aperta avec séquence mais hors syndrome</t>
  </si>
  <si>
    <t>Autres dont immobilisme, arthrogrypose</t>
  </si>
  <si>
    <t>Thorax/médiastin</t>
  </si>
  <si>
    <t>Autres poumon, situs…</t>
  </si>
  <si>
    <t>Cœur et vaisseaux ; cardiopathies</t>
  </si>
  <si>
    <t>Hernie diaphragmatique/hernie de la coupole</t>
  </si>
  <si>
    <t>MAKP (Kystes adénomatoïdes)</t>
  </si>
  <si>
    <t>Troubles du rythme dont extrasystoles</t>
  </si>
  <si>
    <t>Tumeurs</t>
  </si>
  <si>
    <t>Kyste ovarien</t>
  </si>
  <si>
    <t>Tumeurs autres (y compris lymphangiome, angiomehématomes et kustes, masses)</t>
  </si>
  <si>
    <t>Pathologie inconnue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</si>
</sst>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33" borderId="0" xfId="0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right" vertical="center" wrapText="1"/>
    </xf>
    <xf numFmtId="0" fontId="41" fillId="34" borderId="10" xfId="0" applyFont="1" applyFill="1" applyBorder="1" applyAlignment="1">
      <alignment horizontal="left" vertical="top" wrapText="1"/>
    </xf>
    <xf numFmtId="0" fontId="41" fillId="34" borderId="10" xfId="0" applyFont="1" applyFill="1" applyBorder="1" applyAlignment="1">
      <alignment horizontal="right"/>
    </xf>
    <xf numFmtId="0" fontId="22" fillId="34" borderId="10" xfId="0" applyFont="1" applyFill="1" applyBorder="1" applyAlignment="1">
      <alignment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right"/>
    </xf>
    <xf numFmtId="0" fontId="1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33.00390625" style="2" customWidth="1"/>
    <col min="2" max="2" width="6.140625" style="2" bestFit="1" customWidth="1"/>
    <col min="3" max="3" width="11.28125" style="2" bestFit="1" customWidth="1"/>
    <col min="4" max="4" width="10.28125" style="2" bestFit="1" customWidth="1"/>
    <col min="5" max="5" width="10.140625" style="2" bestFit="1" customWidth="1"/>
    <col min="6" max="6" width="10.8515625" style="2" bestFit="1" customWidth="1"/>
    <col min="7" max="7" width="7.140625" style="2" customWidth="1"/>
  </cols>
  <sheetData>
    <row r="1" spans="1:3" ht="12.75">
      <c r="A1" s="1" t="s">
        <v>0</v>
      </c>
      <c r="C1" s="3"/>
    </row>
    <row r="3" spans="1:7" ht="60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ht="12.75">
      <c r="A4" s="8" t="s">
        <v>7</v>
      </c>
      <c r="B4" s="9">
        <f>SUM(B5:B6)</f>
        <v>1</v>
      </c>
      <c r="C4" s="9">
        <f>SUM(C5:C6)</f>
        <v>123</v>
      </c>
      <c r="D4" s="9">
        <f>SUM(D5:D6)</f>
        <v>32</v>
      </c>
      <c r="E4" s="9">
        <f>SUM(E5:E6)</f>
        <v>8</v>
      </c>
      <c r="F4" s="9">
        <v>15</v>
      </c>
      <c r="G4" s="10">
        <f aca="true" t="shared" si="0" ref="G4:G58">SUM(B4:F4)</f>
        <v>179</v>
      </c>
    </row>
    <row r="5" spans="1:7" ht="36">
      <c r="A5" s="11" t="s">
        <v>8</v>
      </c>
      <c r="B5" s="12"/>
      <c r="C5" s="12">
        <v>82</v>
      </c>
      <c r="D5" s="12">
        <v>15</v>
      </c>
      <c r="E5" s="12">
        <v>3</v>
      </c>
      <c r="F5" s="12">
        <v>6</v>
      </c>
      <c r="G5" s="10">
        <f t="shared" si="0"/>
        <v>106</v>
      </c>
    </row>
    <row r="6" spans="1:7" ht="24">
      <c r="A6" s="11" t="s">
        <v>9</v>
      </c>
      <c r="B6" s="12">
        <v>1</v>
      </c>
      <c r="C6" s="12">
        <v>41</v>
      </c>
      <c r="D6" s="12">
        <v>17</v>
      </c>
      <c r="E6" s="12">
        <v>5</v>
      </c>
      <c r="F6" s="12">
        <v>9</v>
      </c>
      <c r="G6" s="10">
        <f t="shared" si="0"/>
        <v>73</v>
      </c>
    </row>
    <row r="7" spans="1:7" ht="12.75">
      <c r="A7" s="8" t="s">
        <v>10</v>
      </c>
      <c r="B7" s="9">
        <f>SUM(B8:B10)</f>
        <v>1</v>
      </c>
      <c r="C7" s="9">
        <f>SUM(C8:C10)</f>
        <v>28</v>
      </c>
      <c r="D7" s="9">
        <f>SUM(D8:D10)</f>
        <v>3</v>
      </c>
      <c r="E7" s="9">
        <f>SUM(E8:E10)</f>
        <v>1</v>
      </c>
      <c r="F7" s="9">
        <v>5</v>
      </c>
      <c r="G7" s="10">
        <f t="shared" si="0"/>
        <v>38</v>
      </c>
    </row>
    <row r="8" spans="1:7" ht="12.75">
      <c r="A8" s="11" t="s">
        <v>11</v>
      </c>
      <c r="B8" s="12">
        <v>1</v>
      </c>
      <c r="C8" s="12">
        <v>7</v>
      </c>
      <c r="D8" s="12"/>
      <c r="E8" s="12"/>
      <c r="F8" s="12">
        <v>2</v>
      </c>
      <c r="G8" s="10">
        <f t="shared" si="0"/>
        <v>10</v>
      </c>
    </row>
    <row r="9" spans="1:7" ht="12.75">
      <c r="A9" s="11" t="s">
        <v>12</v>
      </c>
      <c r="B9" s="12"/>
      <c r="C9" s="12">
        <v>19</v>
      </c>
      <c r="D9" s="12">
        <v>3</v>
      </c>
      <c r="E9" s="12">
        <v>1</v>
      </c>
      <c r="F9" s="12">
        <v>3</v>
      </c>
      <c r="G9" s="10">
        <f t="shared" si="0"/>
        <v>26</v>
      </c>
    </row>
    <row r="10" spans="1:7" ht="12.75">
      <c r="A10" s="11" t="s">
        <v>13</v>
      </c>
      <c r="B10" s="12"/>
      <c r="C10" s="12">
        <v>2</v>
      </c>
      <c r="D10" s="12"/>
      <c r="E10" s="12"/>
      <c r="F10" s="12">
        <v>0</v>
      </c>
      <c r="G10" s="10">
        <f t="shared" si="0"/>
        <v>2</v>
      </c>
    </row>
    <row r="11" spans="1:7" ht="12.75">
      <c r="A11" s="8" t="s">
        <v>14</v>
      </c>
      <c r="B11" s="9">
        <f>SUM(B12:B13)</f>
        <v>3</v>
      </c>
      <c r="C11" s="9">
        <f>SUM(C12:C13)</f>
        <v>324</v>
      </c>
      <c r="D11" s="9">
        <f>SUM(D12:D13)</f>
        <v>22</v>
      </c>
      <c r="E11" s="9">
        <f>SUM(E12:E13)</f>
        <v>12</v>
      </c>
      <c r="F11" s="9">
        <v>67</v>
      </c>
      <c r="G11" s="10">
        <f t="shared" si="0"/>
        <v>428</v>
      </c>
    </row>
    <row r="12" spans="1:7" ht="36">
      <c r="A12" s="11" t="s">
        <v>15</v>
      </c>
      <c r="B12" s="12">
        <v>1</v>
      </c>
      <c r="C12" s="12">
        <v>181</v>
      </c>
      <c r="D12" s="12">
        <v>7</v>
      </c>
      <c r="E12" s="12">
        <v>5</v>
      </c>
      <c r="F12" s="12">
        <v>27</v>
      </c>
      <c r="G12" s="10">
        <f t="shared" si="0"/>
        <v>221</v>
      </c>
    </row>
    <row r="13" spans="1:7" ht="12.75">
      <c r="A13" s="11" t="s">
        <v>16</v>
      </c>
      <c r="B13" s="12">
        <v>2</v>
      </c>
      <c r="C13" s="12">
        <v>143</v>
      </c>
      <c r="D13" s="12">
        <v>15</v>
      </c>
      <c r="E13" s="12">
        <v>7</v>
      </c>
      <c r="F13" s="12">
        <v>40</v>
      </c>
      <c r="G13" s="10">
        <f t="shared" si="0"/>
        <v>207</v>
      </c>
    </row>
    <row r="14" spans="1:7" ht="12.75">
      <c r="A14" s="8" t="s">
        <v>17</v>
      </c>
      <c r="B14" s="9">
        <f>B15+B16</f>
        <v>1</v>
      </c>
      <c r="C14" s="9">
        <f>C15+C16</f>
        <v>845</v>
      </c>
      <c r="D14" s="9">
        <f>D15+D16</f>
        <v>5</v>
      </c>
      <c r="E14" s="9">
        <f>E15+E16</f>
        <v>2</v>
      </c>
      <c r="F14" s="9">
        <v>96</v>
      </c>
      <c r="G14" s="10">
        <f t="shared" si="0"/>
        <v>949</v>
      </c>
    </row>
    <row r="15" spans="1:7" ht="24">
      <c r="A15" s="11" t="s">
        <v>18</v>
      </c>
      <c r="B15" s="12"/>
      <c r="C15" s="12">
        <v>34</v>
      </c>
      <c r="D15" s="12"/>
      <c r="E15" s="12"/>
      <c r="F15" s="12">
        <v>1</v>
      </c>
      <c r="G15" s="10">
        <f t="shared" si="0"/>
        <v>35</v>
      </c>
    </row>
    <row r="16" spans="1:7" ht="24">
      <c r="A16" s="11" t="s">
        <v>19</v>
      </c>
      <c r="B16" s="12">
        <v>1</v>
      </c>
      <c r="C16" s="12">
        <v>811</v>
      </c>
      <c r="D16" s="12">
        <v>5</v>
      </c>
      <c r="E16" s="12">
        <v>2</v>
      </c>
      <c r="F16" s="12">
        <v>95</v>
      </c>
      <c r="G16" s="10">
        <f t="shared" si="0"/>
        <v>914</v>
      </c>
    </row>
    <row r="17" spans="1:7" ht="12.75">
      <c r="A17" s="8" t="s">
        <v>20</v>
      </c>
      <c r="B17" s="9">
        <f>B18</f>
        <v>0</v>
      </c>
      <c r="C17" s="9">
        <f>C18</f>
        <v>5</v>
      </c>
      <c r="D17" s="9">
        <f>D18</f>
        <v>1</v>
      </c>
      <c r="E17" s="9">
        <f>E18</f>
        <v>0</v>
      </c>
      <c r="F17" s="9">
        <v>0</v>
      </c>
      <c r="G17" s="10">
        <f t="shared" si="0"/>
        <v>6</v>
      </c>
    </row>
    <row r="18" spans="1:7" ht="12.75">
      <c r="A18" s="11" t="s">
        <v>21</v>
      </c>
      <c r="B18" s="12"/>
      <c r="C18" s="12">
        <v>5</v>
      </c>
      <c r="D18" s="12">
        <v>1</v>
      </c>
      <c r="E18" s="12"/>
      <c r="F18" s="12">
        <v>0</v>
      </c>
      <c r="G18" s="10">
        <f t="shared" si="0"/>
        <v>6</v>
      </c>
    </row>
    <row r="19" spans="1:8" ht="12.75">
      <c r="A19" s="8" t="s">
        <v>22</v>
      </c>
      <c r="B19" s="9">
        <f>B20+B21</f>
        <v>0</v>
      </c>
      <c r="C19" s="9">
        <f>C20+C21</f>
        <v>255</v>
      </c>
      <c r="D19" s="9">
        <f>D20+D21</f>
        <v>1</v>
      </c>
      <c r="E19" s="9">
        <f>E20+E21</f>
        <v>1</v>
      </c>
      <c r="F19" s="9">
        <v>40</v>
      </c>
      <c r="G19" s="10">
        <f t="shared" si="0"/>
        <v>297</v>
      </c>
      <c r="H19" s="13"/>
    </row>
    <row r="20" spans="1:7" ht="24">
      <c r="A20" s="11" t="s">
        <v>23</v>
      </c>
      <c r="B20" s="12"/>
      <c r="C20" s="12">
        <v>43</v>
      </c>
      <c r="D20" s="12"/>
      <c r="E20" s="12">
        <v>1</v>
      </c>
      <c r="F20" s="12">
        <v>4</v>
      </c>
      <c r="G20" s="10">
        <f t="shared" si="0"/>
        <v>48</v>
      </c>
    </row>
    <row r="21" spans="1:7" ht="12.75">
      <c r="A21" s="11" t="s">
        <v>24</v>
      </c>
      <c r="B21" s="12"/>
      <c r="C21" s="12">
        <v>212</v>
      </c>
      <c r="D21" s="12">
        <v>1</v>
      </c>
      <c r="E21" s="12"/>
      <c r="F21" s="12">
        <v>36</v>
      </c>
      <c r="G21" s="10">
        <f t="shared" si="0"/>
        <v>249</v>
      </c>
    </row>
    <row r="22" spans="1:9" ht="12.75">
      <c r="A22" s="8" t="s">
        <v>25</v>
      </c>
      <c r="B22" s="9">
        <f>SUM(B23:B26)</f>
        <v>1</v>
      </c>
      <c r="C22" s="9">
        <f>SUM(C23:C26)</f>
        <v>174</v>
      </c>
      <c r="D22" s="9">
        <f>SUM(D23:D26)</f>
        <v>10</v>
      </c>
      <c r="E22" s="9">
        <f>SUM(E23:E26)</f>
        <v>8</v>
      </c>
      <c r="F22" s="9">
        <v>12</v>
      </c>
      <c r="G22" s="10">
        <f t="shared" si="0"/>
        <v>205</v>
      </c>
      <c r="H22" s="13"/>
      <c r="I22" s="13"/>
    </row>
    <row r="23" spans="1:7" ht="24">
      <c r="A23" s="11" t="s">
        <v>26</v>
      </c>
      <c r="B23" s="12"/>
      <c r="C23" s="12">
        <v>52</v>
      </c>
      <c r="D23" s="12">
        <v>3</v>
      </c>
      <c r="E23" s="12">
        <v>2</v>
      </c>
      <c r="F23" s="12">
        <v>3</v>
      </c>
      <c r="G23" s="10">
        <f t="shared" si="0"/>
        <v>60</v>
      </c>
    </row>
    <row r="24" spans="1:7" ht="24">
      <c r="A24" s="11" t="s">
        <v>27</v>
      </c>
      <c r="B24" s="12">
        <v>1</v>
      </c>
      <c r="C24" s="12">
        <v>44</v>
      </c>
      <c r="D24" s="12">
        <v>3</v>
      </c>
      <c r="E24" s="12">
        <v>5</v>
      </c>
      <c r="F24" s="12">
        <v>4</v>
      </c>
      <c r="G24" s="10">
        <f t="shared" si="0"/>
        <v>57</v>
      </c>
    </row>
    <row r="25" spans="1:7" ht="12.75">
      <c r="A25" s="11" t="s">
        <v>28</v>
      </c>
      <c r="B25" s="12"/>
      <c r="C25" s="12">
        <v>23</v>
      </c>
      <c r="D25" s="12">
        <v>3</v>
      </c>
      <c r="E25" s="12">
        <v>1</v>
      </c>
      <c r="F25" s="12">
        <v>4</v>
      </c>
      <c r="G25" s="10">
        <f t="shared" si="0"/>
        <v>31</v>
      </c>
    </row>
    <row r="26" spans="1:7" ht="12.75">
      <c r="A26" s="11" t="s">
        <v>29</v>
      </c>
      <c r="B26" s="12"/>
      <c r="C26" s="12">
        <v>55</v>
      </c>
      <c r="D26" s="12">
        <v>1</v>
      </c>
      <c r="E26" s="12"/>
      <c r="F26" s="12">
        <v>1</v>
      </c>
      <c r="G26" s="10">
        <f t="shared" si="0"/>
        <v>57</v>
      </c>
    </row>
    <row r="27" spans="1:7" ht="12.75">
      <c r="A27" s="8" t="s">
        <v>30</v>
      </c>
      <c r="B27" s="9">
        <f>SUM(B28:B30)</f>
        <v>0</v>
      </c>
      <c r="C27" s="9">
        <f>SUM(C28:C30)</f>
        <v>104</v>
      </c>
      <c r="D27" s="9">
        <f>SUM(D28:D30)</f>
        <v>2</v>
      </c>
      <c r="E27" s="9">
        <f>SUM(E28:E30)</f>
        <v>0</v>
      </c>
      <c r="F27" s="9">
        <v>6</v>
      </c>
      <c r="G27" s="10">
        <f t="shared" si="0"/>
        <v>112</v>
      </c>
    </row>
    <row r="28" spans="1:7" ht="12.75">
      <c r="A28" s="11" t="s">
        <v>31</v>
      </c>
      <c r="B28" s="12"/>
      <c r="C28" s="12">
        <v>6</v>
      </c>
      <c r="D28" s="12">
        <v>1</v>
      </c>
      <c r="E28" s="12"/>
      <c r="F28" s="12">
        <v>0</v>
      </c>
      <c r="G28" s="10">
        <f t="shared" si="0"/>
        <v>7</v>
      </c>
    </row>
    <row r="29" spans="1:7" ht="12.75">
      <c r="A29" s="11" t="s">
        <v>32</v>
      </c>
      <c r="B29" s="12"/>
      <c r="C29" s="12">
        <v>57</v>
      </c>
      <c r="D29" s="12"/>
      <c r="E29" s="12"/>
      <c r="F29" s="12">
        <v>3</v>
      </c>
      <c r="G29" s="10">
        <f t="shared" si="0"/>
        <v>60</v>
      </c>
    </row>
    <row r="30" spans="1:7" ht="12.75">
      <c r="A30" s="11" t="s">
        <v>33</v>
      </c>
      <c r="B30" s="12"/>
      <c r="C30" s="12">
        <v>41</v>
      </c>
      <c r="D30" s="12">
        <v>1</v>
      </c>
      <c r="E30" s="12"/>
      <c r="F30" s="12">
        <v>3</v>
      </c>
      <c r="G30" s="10">
        <f t="shared" si="0"/>
        <v>45</v>
      </c>
    </row>
    <row r="31" spans="1:7" ht="12.75">
      <c r="A31" s="11" t="s">
        <v>34</v>
      </c>
      <c r="B31" s="12"/>
      <c r="C31" s="12">
        <v>5</v>
      </c>
      <c r="D31" s="12"/>
      <c r="E31" s="12"/>
      <c r="F31" s="12">
        <v>0</v>
      </c>
      <c r="G31" s="10">
        <f t="shared" si="0"/>
        <v>5</v>
      </c>
    </row>
    <row r="32" spans="1:7" ht="12.75">
      <c r="A32" s="8" t="s">
        <v>35</v>
      </c>
      <c r="B32" s="9">
        <f>SUM(B33:B34)</f>
        <v>0</v>
      </c>
      <c r="C32" s="9">
        <f>SUM(C33:C34)</f>
        <v>11</v>
      </c>
      <c r="D32" s="9">
        <f>SUM(D33:D34)</f>
        <v>0</v>
      </c>
      <c r="E32" s="9">
        <f>SUM(E33:E34)</f>
        <v>0</v>
      </c>
      <c r="F32" s="9">
        <v>0</v>
      </c>
      <c r="G32" s="10">
        <f t="shared" si="0"/>
        <v>11</v>
      </c>
    </row>
    <row r="33" spans="1:7" ht="12.75">
      <c r="A33" s="11" t="s">
        <v>36</v>
      </c>
      <c r="B33" s="12"/>
      <c r="C33" s="12">
        <v>7</v>
      </c>
      <c r="D33" s="12"/>
      <c r="E33" s="12"/>
      <c r="F33" s="12">
        <v>0</v>
      </c>
      <c r="G33" s="10">
        <f t="shared" si="0"/>
        <v>7</v>
      </c>
    </row>
    <row r="34" spans="1:7" ht="12.75">
      <c r="A34" s="11" t="s">
        <v>37</v>
      </c>
      <c r="B34" s="12"/>
      <c r="C34" s="12">
        <v>4</v>
      </c>
      <c r="D34" s="12"/>
      <c r="E34" s="12"/>
      <c r="F34" s="12">
        <v>0</v>
      </c>
      <c r="G34" s="10">
        <f t="shared" si="0"/>
        <v>4</v>
      </c>
    </row>
    <row r="35" spans="1:11" ht="12.75">
      <c r="A35" s="8" t="s">
        <v>38</v>
      </c>
      <c r="B35" s="9">
        <f>B37+B36</f>
        <v>0</v>
      </c>
      <c r="C35" s="9">
        <f>C37+C36</f>
        <v>414</v>
      </c>
      <c r="D35" s="9">
        <f>D37+D36</f>
        <v>1</v>
      </c>
      <c r="E35" s="9">
        <f>E37+E36</f>
        <v>3</v>
      </c>
      <c r="F35" s="9">
        <v>53</v>
      </c>
      <c r="G35" s="10">
        <f t="shared" si="0"/>
        <v>471</v>
      </c>
      <c r="H35" s="13"/>
      <c r="I35" s="13"/>
      <c r="J35" s="13"/>
      <c r="K35" s="13"/>
    </row>
    <row r="36" spans="1:7" ht="24">
      <c r="A36" s="11" t="s">
        <v>39</v>
      </c>
      <c r="B36" s="12"/>
      <c r="C36" s="12">
        <v>247</v>
      </c>
      <c r="D36" s="12"/>
      <c r="E36" s="12">
        <v>1</v>
      </c>
      <c r="F36" s="12">
        <v>29</v>
      </c>
      <c r="G36" s="10">
        <f t="shared" si="0"/>
        <v>277</v>
      </c>
    </row>
    <row r="37" spans="1:7" ht="36">
      <c r="A37" s="11" t="s">
        <v>40</v>
      </c>
      <c r="B37" s="12"/>
      <c r="C37" s="12">
        <v>167</v>
      </c>
      <c r="D37" s="12">
        <v>1</v>
      </c>
      <c r="E37" s="12">
        <v>2</v>
      </c>
      <c r="F37" s="12">
        <v>24</v>
      </c>
      <c r="G37" s="10">
        <f t="shared" si="0"/>
        <v>194</v>
      </c>
    </row>
    <row r="38" spans="1:10" ht="12.75">
      <c r="A38" s="8" t="s">
        <v>41</v>
      </c>
      <c r="B38" s="9">
        <f>B39</f>
        <v>2</v>
      </c>
      <c r="C38" s="9">
        <f>C39</f>
        <v>278</v>
      </c>
      <c r="D38" s="9">
        <f>D39</f>
        <v>20</v>
      </c>
      <c r="E38" s="9">
        <f>E39</f>
        <v>6</v>
      </c>
      <c r="F38" s="9">
        <v>21</v>
      </c>
      <c r="G38" s="10">
        <f t="shared" si="0"/>
        <v>327</v>
      </c>
      <c r="H38" s="13"/>
      <c r="I38" s="13"/>
      <c r="J38" s="13"/>
    </row>
    <row r="39" spans="1:7" ht="12.75">
      <c r="A39" s="11" t="s">
        <v>41</v>
      </c>
      <c r="B39" s="12">
        <v>2</v>
      </c>
      <c r="C39" s="12">
        <v>278</v>
      </c>
      <c r="D39" s="12">
        <v>20</v>
      </c>
      <c r="E39" s="12">
        <v>6</v>
      </c>
      <c r="F39" s="12">
        <v>21</v>
      </c>
      <c r="G39" s="10">
        <f t="shared" si="0"/>
        <v>327</v>
      </c>
    </row>
    <row r="40" spans="1:7" ht="12.75">
      <c r="A40" s="8" t="s">
        <v>42</v>
      </c>
      <c r="B40" s="9">
        <f>SUM(B41:B43)</f>
        <v>0</v>
      </c>
      <c r="C40" s="9">
        <f>SUM(C41:C43)</f>
        <v>147</v>
      </c>
      <c r="D40" s="9">
        <f>SUM(D41:D43)</f>
        <v>5</v>
      </c>
      <c r="E40" s="9">
        <f>SUM(E41:E43)</f>
        <v>5</v>
      </c>
      <c r="F40" s="9">
        <v>10</v>
      </c>
      <c r="G40" s="10">
        <f t="shared" si="0"/>
        <v>167</v>
      </c>
    </row>
    <row r="41" spans="1:7" ht="12.75">
      <c r="A41" s="11" t="s">
        <v>43</v>
      </c>
      <c r="B41" s="12"/>
      <c r="C41" s="12">
        <v>52</v>
      </c>
      <c r="D41" s="12"/>
      <c r="E41" s="12">
        <v>2</v>
      </c>
      <c r="F41" s="12">
        <v>3</v>
      </c>
      <c r="G41" s="10">
        <f t="shared" si="0"/>
        <v>57</v>
      </c>
    </row>
    <row r="42" spans="1:7" ht="24">
      <c r="A42" s="11" t="s">
        <v>44</v>
      </c>
      <c r="B42" s="12"/>
      <c r="C42" s="12">
        <v>64</v>
      </c>
      <c r="D42" s="12">
        <v>2</v>
      </c>
      <c r="E42" s="12">
        <v>1</v>
      </c>
      <c r="F42" s="12">
        <v>2</v>
      </c>
      <c r="G42" s="10">
        <f t="shared" si="0"/>
        <v>69</v>
      </c>
    </row>
    <row r="43" spans="1:7" ht="24">
      <c r="A43" s="11" t="s">
        <v>45</v>
      </c>
      <c r="B43" s="12"/>
      <c r="C43" s="12">
        <v>31</v>
      </c>
      <c r="D43" s="12">
        <v>3</v>
      </c>
      <c r="E43" s="12">
        <v>2</v>
      </c>
      <c r="F43" s="12">
        <v>5</v>
      </c>
      <c r="G43" s="10">
        <f t="shared" si="0"/>
        <v>41</v>
      </c>
    </row>
    <row r="44" spans="1:7" ht="12.75">
      <c r="A44" s="8" t="s">
        <v>46</v>
      </c>
      <c r="B44" s="9">
        <f>SUM(B45:B46)</f>
        <v>0</v>
      </c>
      <c r="C44" s="9">
        <f>SUM(C45:C46)</f>
        <v>227</v>
      </c>
      <c r="D44" s="9">
        <f>SUM(D45:D46)</f>
        <v>2</v>
      </c>
      <c r="E44" s="9">
        <f>SUM(E45:E46)</f>
        <v>0</v>
      </c>
      <c r="F44" s="9">
        <v>33</v>
      </c>
      <c r="G44" s="10">
        <f t="shared" si="0"/>
        <v>262</v>
      </c>
    </row>
    <row r="45" spans="1:7" ht="24">
      <c r="A45" s="11" t="s">
        <v>47</v>
      </c>
      <c r="B45" s="12"/>
      <c r="C45" s="12">
        <v>221</v>
      </c>
      <c r="D45" s="12">
        <v>2</v>
      </c>
      <c r="E45" s="12"/>
      <c r="F45" s="12">
        <v>33</v>
      </c>
      <c r="G45" s="10">
        <f t="shared" si="0"/>
        <v>256</v>
      </c>
    </row>
    <row r="46" spans="1:7" ht="36">
      <c r="A46" s="11" t="s">
        <v>48</v>
      </c>
      <c r="B46" s="12"/>
      <c r="C46" s="12">
        <v>6</v>
      </c>
      <c r="D46" s="12"/>
      <c r="E46" s="12"/>
      <c r="F46" s="12">
        <v>0</v>
      </c>
      <c r="G46" s="10">
        <f t="shared" si="0"/>
        <v>6</v>
      </c>
    </row>
    <row r="47" spans="1:7" ht="12.75">
      <c r="A47" s="11" t="s">
        <v>49</v>
      </c>
      <c r="B47" s="12">
        <v>1</v>
      </c>
      <c r="C47" s="12">
        <v>4</v>
      </c>
      <c r="D47" s="12"/>
      <c r="E47" s="12"/>
      <c r="F47" s="12">
        <v>1</v>
      </c>
      <c r="G47" s="10">
        <f t="shared" si="0"/>
        <v>6</v>
      </c>
    </row>
    <row r="48" spans="1:8" ht="12.75">
      <c r="A48" s="8" t="s">
        <v>50</v>
      </c>
      <c r="B48" s="9">
        <f>SUM(B49:B53)</f>
        <v>10</v>
      </c>
      <c r="C48" s="9">
        <f>SUM(C49:C53)</f>
        <v>602</v>
      </c>
      <c r="D48" s="9">
        <f>SUM(D49:D53)</f>
        <v>15</v>
      </c>
      <c r="E48" s="9">
        <f>SUM(E49:E53)</f>
        <v>45</v>
      </c>
      <c r="F48" s="9">
        <v>72</v>
      </c>
      <c r="G48" s="10">
        <f t="shared" si="0"/>
        <v>744</v>
      </c>
      <c r="H48" s="13"/>
    </row>
    <row r="49" spans="1:7" ht="12.75">
      <c r="A49" s="11" t="s">
        <v>51</v>
      </c>
      <c r="B49" s="12"/>
      <c r="C49" s="12">
        <v>18</v>
      </c>
      <c r="D49" s="12">
        <v>1</v>
      </c>
      <c r="E49" s="12"/>
      <c r="F49" s="12">
        <v>6</v>
      </c>
      <c r="G49" s="10">
        <f t="shared" si="0"/>
        <v>25</v>
      </c>
    </row>
    <row r="50" spans="1:7" ht="12.75">
      <c r="A50" s="11" t="s">
        <v>52</v>
      </c>
      <c r="B50" s="12">
        <v>8</v>
      </c>
      <c r="C50" s="12">
        <v>433</v>
      </c>
      <c r="D50" s="12">
        <v>5</v>
      </c>
      <c r="E50" s="12">
        <v>12</v>
      </c>
      <c r="F50" s="12">
        <v>25</v>
      </c>
      <c r="G50" s="10">
        <f t="shared" si="0"/>
        <v>483</v>
      </c>
    </row>
    <row r="51" spans="1:7" ht="24">
      <c r="A51" s="11" t="s">
        <v>53</v>
      </c>
      <c r="B51" s="12">
        <v>2</v>
      </c>
      <c r="C51" s="12">
        <v>82</v>
      </c>
      <c r="D51" s="12">
        <v>6</v>
      </c>
      <c r="E51" s="12">
        <v>30</v>
      </c>
      <c r="F51" s="12">
        <v>33</v>
      </c>
      <c r="G51" s="10">
        <f t="shared" si="0"/>
        <v>153</v>
      </c>
    </row>
    <row r="52" spans="1:7" ht="12.75">
      <c r="A52" s="11" t="s">
        <v>54</v>
      </c>
      <c r="B52" s="12"/>
      <c r="C52" s="12">
        <v>49</v>
      </c>
      <c r="D52" s="12">
        <v>1</v>
      </c>
      <c r="E52" s="12">
        <v>2</v>
      </c>
      <c r="F52" s="12">
        <v>6</v>
      </c>
      <c r="G52" s="10">
        <f t="shared" si="0"/>
        <v>58</v>
      </c>
    </row>
    <row r="53" spans="1:7" ht="12.75">
      <c r="A53" s="11" t="s">
        <v>55</v>
      </c>
      <c r="B53" s="12"/>
      <c r="C53" s="12">
        <v>20</v>
      </c>
      <c r="D53" s="12">
        <v>2</v>
      </c>
      <c r="E53" s="12">
        <v>1</v>
      </c>
      <c r="F53" s="12">
        <v>2</v>
      </c>
      <c r="G53" s="10">
        <f t="shared" si="0"/>
        <v>25</v>
      </c>
    </row>
    <row r="54" spans="1:9" ht="12.75">
      <c r="A54" s="8" t="s">
        <v>56</v>
      </c>
      <c r="B54" s="9">
        <f>SUM(B55:B56)</f>
        <v>0</v>
      </c>
      <c r="C54" s="9">
        <f>SUM(C55:C56)</f>
        <v>275</v>
      </c>
      <c r="D54" s="9">
        <f>SUM(D55:D56)</f>
        <v>1</v>
      </c>
      <c r="E54" s="9">
        <f>SUM(E55:E56)</f>
        <v>1</v>
      </c>
      <c r="F54" s="9">
        <v>25</v>
      </c>
      <c r="G54" s="10">
        <f t="shared" si="0"/>
        <v>302</v>
      </c>
      <c r="H54" s="13"/>
      <c r="I54" s="13"/>
    </row>
    <row r="55" spans="1:7" ht="12.75">
      <c r="A55" s="11" t="s">
        <v>57</v>
      </c>
      <c r="B55" s="12"/>
      <c r="C55" s="12">
        <v>110</v>
      </c>
      <c r="D55" s="12"/>
      <c r="E55" s="12"/>
      <c r="F55" s="12">
        <v>8</v>
      </c>
      <c r="G55" s="10">
        <f t="shared" si="0"/>
        <v>118</v>
      </c>
    </row>
    <row r="56" spans="1:7" ht="36">
      <c r="A56" s="11" t="s">
        <v>58</v>
      </c>
      <c r="B56" s="12"/>
      <c r="C56" s="12">
        <v>165</v>
      </c>
      <c r="D56" s="12">
        <v>1</v>
      </c>
      <c r="E56" s="12">
        <v>1</v>
      </c>
      <c r="F56" s="12">
        <v>17</v>
      </c>
      <c r="G56" s="10">
        <f t="shared" si="0"/>
        <v>184</v>
      </c>
    </row>
    <row r="57" spans="1:9" ht="12.75">
      <c r="A57" s="8" t="s">
        <v>59</v>
      </c>
      <c r="B57" s="9">
        <v>7</v>
      </c>
      <c r="C57" s="9">
        <v>743</v>
      </c>
      <c r="D57" s="9">
        <v>33</v>
      </c>
      <c r="E57" s="9">
        <v>16</v>
      </c>
      <c r="F57" s="9">
        <v>170</v>
      </c>
      <c r="G57" s="10">
        <f t="shared" si="0"/>
        <v>969</v>
      </c>
      <c r="H57" s="13"/>
      <c r="I57" s="13"/>
    </row>
    <row r="58" spans="1:9" ht="12.75">
      <c r="A58" s="8" t="s">
        <v>6</v>
      </c>
      <c r="B58" s="9">
        <v>27</v>
      </c>
      <c r="C58" s="9">
        <v>4564</v>
      </c>
      <c r="D58" s="9">
        <v>153</v>
      </c>
      <c r="E58" s="9">
        <v>108</v>
      </c>
      <c r="F58" s="9">
        <v>626</v>
      </c>
      <c r="G58" s="10">
        <f t="shared" si="0"/>
        <v>5478</v>
      </c>
      <c r="H58" s="13"/>
      <c r="I58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2013-07-09T12:44:56Z</dcterms:created>
  <dcterms:modified xsi:type="dcterms:W3CDTF">2013-07-09T12:44:57Z</dcterms:modified>
  <cp:category/>
  <cp:version/>
  <cp:contentType/>
  <cp:contentStatus/>
</cp:coreProperties>
</file>