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255" windowHeight="12780" activeTab="0"/>
  </bookViews>
  <sheets>
    <sheet name="FAMPV2" sheetId="1" r:id="rId1"/>
  </sheets>
  <externalReferences>
    <externalReference r:id="rId4"/>
  </externalReferences>
  <definedNames>
    <definedName name="FIGURE10">#REF!</definedName>
    <definedName name="FIGURE9">#REF!</definedName>
  </definedNames>
  <calcPr fullCalcOnLoad="1" refMode="R1C1"/>
</workbook>
</file>

<file path=xl/sharedStrings.xml><?xml version="1.0" encoding="utf-8"?>
<sst xmlns="http://schemas.openxmlformats.org/spreadsheetml/2006/main" count="26" uniqueCount="11">
  <si>
    <t>Figure AMPV2. Répartition du nombre cumulé d'événements survenus de 2009 à 2012 selon la date de déclaration en mois</t>
  </si>
  <si>
    <t>Année 
de déclaration</t>
  </si>
  <si>
    <t>Année de constatation N</t>
  </si>
  <si>
    <t>2012*</t>
  </si>
  <si>
    <t>N</t>
  </si>
  <si>
    <t>% cumulé</t>
  </si>
  <si>
    <t>N+1</t>
  </si>
  <si>
    <t>ND</t>
  </si>
  <si>
    <t>Nombre d'événements</t>
  </si>
  <si>
    <t xml:space="preserve">Nombre de déclarations </t>
  </si>
  <si>
    <t>* données non disponibles à partir d'avril 2013, nombre d'événements en 2012 estimé (projection): 461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</si>
</sst>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29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right"/>
    </xf>
    <xf numFmtId="0" fontId="46" fillId="33" borderId="13" xfId="0" applyFont="1" applyFill="1" applyBorder="1" applyAlignment="1">
      <alignment horizontal="right"/>
    </xf>
    <xf numFmtId="0" fontId="46" fillId="33" borderId="14" xfId="0" applyFont="1" applyFill="1" applyBorder="1" applyAlignment="1">
      <alignment horizontal="right"/>
    </xf>
    <xf numFmtId="0" fontId="46" fillId="33" borderId="15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left" vertical="center"/>
    </xf>
    <xf numFmtId="0" fontId="46" fillId="33" borderId="17" xfId="0" applyFont="1" applyFill="1" applyBorder="1" applyAlignment="1">
      <alignment horizontal="left" vertical="center"/>
    </xf>
    <xf numFmtId="0" fontId="46" fillId="33" borderId="18" xfId="0" applyFont="1" applyFill="1" applyBorder="1" applyAlignment="1">
      <alignment horizontal="left" vertical="center"/>
    </xf>
    <xf numFmtId="0" fontId="46" fillId="33" borderId="19" xfId="0" applyFont="1" applyFill="1" applyBorder="1" applyAlignment="1">
      <alignment horizontal="right"/>
    </xf>
    <xf numFmtId="0" fontId="47" fillId="33" borderId="19" xfId="0" applyFont="1" applyFill="1" applyBorder="1" applyAlignment="1">
      <alignment horizontal="right"/>
    </xf>
    <xf numFmtId="0" fontId="46" fillId="0" borderId="10" xfId="0" applyFont="1" applyBorder="1" applyAlignment="1">
      <alignment horizontal="left" vertical="center"/>
    </xf>
    <xf numFmtId="0" fontId="46" fillId="0" borderId="19" xfId="0" applyFont="1" applyBorder="1" applyAlignment="1">
      <alignment horizontal="left"/>
    </xf>
    <xf numFmtId="0" fontId="21" fillId="0" borderId="19" xfId="0" applyFont="1" applyBorder="1" applyAlignment="1">
      <alignment/>
    </xf>
    <xf numFmtId="164" fontId="21" fillId="0" borderId="19" xfId="50" applyNumberFormat="1" applyFont="1" applyBorder="1" applyAlignment="1">
      <alignment/>
    </xf>
    <xf numFmtId="164" fontId="48" fillId="0" borderId="19" xfId="50" applyNumberFormat="1" applyFont="1" applyBorder="1" applyAlignment="1">
      <alignment/>
    </xf>
    <xf numFmtId="0" fontId="46" fillId="0" borderId="15" xfId="0" applyFont="1" applyBorder="1" applyAlignment="1">
      <alignment horizontal="left" vertical="center"/>
    </xf>
    <xf numFmtId="0" fontId="49" fillId="0" borderId="19" xfId="0" applyFont="1" applyBorder="1" applyAlignment="1">
      <alignment/>
    </xf>
    <xf numFmtId="164" fontId="49" fillId="0" borderId="19" xfId="50" applyNumberFormat="1" applyFont="1" applyBorder="1" applyAlignment="1">
      <alignment/>
    </xf>
    <xf numFmtId="0" fontId="46" fillId="0" borderId="17" xfId="0" applyFont="1" applyBorder="1" applyAlignment="1">
      <alignment horizontal="left" vertical="center"/>
    </xf>
    <xf numFmtId="0" fontId="49" fillId="0" borderId="19" xfId="0" applyFont="1" applyBorder="1" applyAlignment="1">
      <alignment horizontal="right"/>
    </xf>
    <xf numFmtId="0" fontId="21" fillId="0" borderId="19" xfId="0" applyFont="1" applyBorder="1" applyAlignment="1">
      <alignment horizontal="right"/>
    </xf>
    <xf numFmtId="0" fontId="46" fillId="34" borderId="19" xfId="0" applyFont="1" applyFill="1" applyBorder="1" applyAlignment="1">
      <alignment horizontal="left"/>
    </xf>
    <xf numFmtId="0" fontId="46" fillId="34" borderId="19" xfId="0" applyFont="1" applyFill="1" applyBorder="1" applyAlignment="1">
      <alignment/>
    </xf>
    <xf numFmtId="164" fontId="46" fillId="34" borderId="19" xfId="50" applyNumberFormat="1" applyFont="1" applyFill="1" applyBorder="1" applyAlignment="1">
      <alignment/>
    </xf>
    <xf numFmtId="164" fontId="47" fillId="34" borderId="19" xfId="50" applyNumberFormat="1" applyFont="1" applyFill="1" applyBorder="1" applyAlignment="1">
      <alignment/>
    </xf>
    <xf numFmtId="0" fontId="24" fillId="0" borderId="20" xfId="0" applyFont="1" applyBorder="1" applyAlignment="1">
      <alignment horizontal="left" vertical="justify"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left"/>
    </xf>
    <xf numFmtId="164" fontId="0" fillId="0" borderId="0" xfId="50" applyNumberFormat="1" applyFont="1" applyBorder="1" applyAlignment="1">
      <alignment/>
    </xf>
    <xf numFmtId="164" fontId="50" fillId="0" borderId="0" xfId="50" applyNumberFormat="1" applyFont="1" applyBorder="1" applyAlignment="1">
      <alignment/>
    </xf>
    <xf numFmtId="164" fontId="44" fillId="0" borderId="0" xfId="50" applyNumberFormat="1" applyFont="1" applyBorder="1" applyAlignment="1">
      <alignment/>
    </xf>
    <xf numFmtId="164" fontId="51" fillId="0" borderId="0" xfId="50" applyNumberFormat="1" applyFont="1" applyBorder="1" applyAlignment="1">
      <alignment/>
    </xf>
    <xf numFmtId="0" fontId="4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"/>
          <c:y val="0.154"/>
          <c:w val="0.72375"/>
          <c:h val="0.62425"/>
        </c:manualLayout>
      </c:layout>
      <c:lineChart>
        <c:grouping val="standard"/>
        <c:varyColors val="0"/>
        <c:ser>
          <c:idx val="2"/>
          <c:order val="0"/>
          <c:tx>
            <c:v>2009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FAMPV2!$A$6:$B$29</c:f>
              <c:multiLvlStrCache/>
            </c:multiLvlStrRef>
          </c:cat>
          <c:val>
            <c:numRef>
              <c:f>FAMPV2!$D$6:$D$29</c:f>
              <c:numCache/>
            </c:numRef>
          </c:val>
          <c:smooth val="0"/>
        </c:ser>
        <c:ser>
          <c:idx val="0"/>
          <c:order val="1"/>
          <c:tx>
            <c:v>2010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FAMPV2!$A$6:$B$29</c:f>
              <c:multiLvlStrCache/>
            </c:multiLvlStrRef>
          </c:cat>
          <c:val>
            <c:numRef>
              <c:f>FAMPV2!$F$6:$F$29</c:f>
              <c:numCache/>
            </c:numRef>
          </c:val>
          <c:smooth val="0"/>
        </c:ser>
        <c:ser>
          <c:idx val="1"/>
          <c:order val="2"/>
          <c:tx>
            <c:v>2011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FAMPV2!$A$6:$B$29</c:f>
              <c:multiLvlStrCache/>
            </c:multiLvlStrRef>
          </c:cat>
          <c:val>
            <c:numRef>
              <c:f>FAMPV2!$H$6:$H$29</c:f>
              <c:numCache/>
            </c:numRef>
          </c:val>
          <c:smooth val="0"/>
        </c:ser>
        <c:marker val="1"/>
        <c:axId val="57098531"/>
        <c:axId val="44124732"/>
      </c:lineChart>
      <c:catAx>
        <c:axId val="57098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24732"/>
        <c:crosses val="autoZero"/>
        <c:auto val="1"/>
        <c:lblOffset val="100"/>
        <c:tickLblSkip val="1"/>
        <c:noMultiLvlLbl val="0"/>
      </c:catAx>
      <c:valAx>
        <c:axId val="44124732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9853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925"/>
          <c:y val="0.85225"/>
          <c:w val="0.51275"/>
          <c:h val="0.1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0.05775</cdr:x>
      <cdr:y>0.3355</cdr:y>
    </cdr:from>
    <cdr:to>
      <cdr:x>0.13475</cdr:x>
      <cdr:y>0.52225</cdr:y>
    </cdr:to>
    <cdr:sp>
      <cdr:nvSpPr>
        <cdr:cNvPr id="1" name="ZoneTexte 1"/>
        <cdr:cNvSpPr txBox="1">
          <a:spLocks noChangeArrowheads="1"/>
        </cdr:cNvSpPr>
      </cdr:nvSpPr>
      <cdr:spPr>
        <a:xfrm rot="16200000">
          <a:off x="428625" y="1924050"/>
          <a:ext cx="581025" cy="1076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cumulé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d'événements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0.387</cdr:x>
      <cdr:y>0.8195</cdr:y>
    </cdr:from>
    <cdr:to>
      <cdr:x>0.6305</cdr:x>
      <cdr:y>0.85675</cdr:y>
    </cdr:to>
    <cdr:sp>
      <cdr:nvSpPr>
        <cdr:cNvPr id="2" name="ZoneTexte 2"/>
        <cdr:cNvSpPr txBox="1">
          <a:spLocks noChangeArrowheads="1"/>
        </cdr:cNvSpPr>
      </cdr:nvSpPr>
      <cdr:spPr>
        <a:xfrm>
          <a:off x="2905125" y="4714875"/>
          <a:ext cx="1828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Année et mois de déclaration</a:t>
          </a:r>
        </a:p>
      </cdr:txBody>
    </cdr:sp>
  </cdr:relSizeAnchor>
  <cdr:relSizeAnchor xmlns:cdr="http://schemas.openxmlformats.org/drawingml/2006/chartDrawing">
    <cdr:from>
      <cdr:x>0.179</cdr:x>
      <cdr:y>0.06125</cdr:y>
    </cdr:from>
    <cdr:to>
      <cdr:x>0.30375</cdr:x>
      <cdr:y>0.2285</cdr:y>
    </cdr:to>
    <cdr:sp>
      <cdr:nvSpPr>
        <cdr:cNvPr id="3" name="ZoneTexte 2"/>
        <cdr:cNvSpPr txBox="1">
          <a:spLocks noChangeArrowheads="1"/>
        </cdr:cNvSpPr>
      </cdr:nvSpPr>
      <cdr:spPr>
        <a:xfrm>
          <a:off x="1343025" y="352425"/>
          <a:ext cx="933450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0.03175</cdr:x>
      <cdr:y>0.7375</cdr:y>
    </cdr:from>
    <cdr:to>
      <cdr:x>0.2625</cdr:x>
      <cdr:y>0.77225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38125" y="4248150"/>
          <a:ext cx="1733550" cy="2000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4</xdr:row>
      <xdr:rowOff>9525</xdr:rowOff>
    </xdr:from>
    <xdr:to>
      <xdr:col>22</xdr:col>
      <xdr:colOff>47625</xdr:colOff>
      <xdr:row>38</xdr:row>
      <xdr:rowOff>38100</xdr:rowOff>
    </xdr:to>
    <xdr:graphicFrame>
      <xdr:nvGraphicFramePr>
        <xdr:cNvPr id="1" name="Graphique 2"/>
        <xdr:cNvGraphicFramePr/>
      </xdr:nvGraphicFramePr>
      <xdr:xfrm>
        <a:off x="9296400" y="657225"/>
        <a:ext cx="75152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2%20FIG%20AMP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4"/>
      <sheetName val="FAMPV5"/>
      <sheetName val="FAMPV6"/>
      <sheetName val="FAMPV7"/>
      <sheetName val="FAMPV8"/>
      <sheetName val="FAMPV9"/>
      <sheetName val="FAMPV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PageLayoutView="0" workbookViewId="0" topLeftCell="A2">
      <selection activeCell="W32" sqref="W32"/>
    </sheetView>
  </sheetViews>
  <sheetFormatPr defaultColWidth="11.421875" defaultRowHeight="12.75"/>
  <cols>
    <col min="6" max="10" width="11.421875" style="0" customWidth="1"/>
  </cols>
  <sheetData>
    <row r="1" ht="12.75">
      <c r="A1" s="1" t="s">
        <v>0</v>
      </c>
    </row>
    <row r="3" spans="1:10" ht="12.75">
      <c r="A3" s="2" t="s">
        <v>1</v>
      </c>
      <c r="B3" s="3"/>
      <c r="C3" s="4" t="s">
        <v>2</v>
      </c>
      <c r="D3" s="5"/>
      <c r="E3" s="5"/>
      <c r="F3" s="5"/>
      <c r="G3" s="5"/>
      <c r="H3" s="5"/>
      <c r="I3" s="5"/>
      <c r="J3" s="6"/>
    </row>
    <row r="4" spans="1:10" ht="12.75">
      <c r="A4" s="7"/>
      <c r="B4" s="8"/>
      <c r="C4" s="4">
        <v>2009</v>
      </c>
      <c r="D4" s="6"/>
      <c r="E4" s="4">
        <v>2010</v>
      </c>
      <c r="F4" s="6"/>
      <c r="G4" s="4">
        <v>2011</v>
      </c>
      <c r="H4" s="6"/>
      <c r="I4" s="4" t="s">
        <v>3</v>
      </c>
      <c r="J4" s="6"/>
    </row>
    <row r="5" spans="1:10" ht="12.75">
      <c r="A5" s="9"/>
      <c r="B5" s="10"/>
      <c r="C5" s="11" t="s">
        <v>4</v>
      </c>
      <c r="D5" s="11" t="s">
        <v>5</v>
      </c>
      <c r="E5" s="11" t="s">
        <v>4</v>
      </c>
      <c r="F5" s="11" t="s">
        <v>5</v>
      </c>
      <c r="G5" s="11" t="s">
        <v>4</v>
      </c>
      <c r="H5" s="11" t="s">
        <v>5</v>
      </c>
      <c r="I5" s="11" t="s">
        <v>4</v>
      </c>
      <c r="J5" s="12" t="s">
        <v>5</v>
      </c>
    </row>
    <row r="6" spans="1:10" ht="12.75">
      <c r="A6" s="13" t="s">
        <v>4</v>
      </c>
      <c r="B6" s="14">
        <v>1</v>
      </c>
      <c r="C6" s="15">
        <v>3</v>
      </c>
      <c r="D6" s="16">
        <f>C6/C$30</f>
        <v>0.011904761904761904</v>
      </c>
      <c r="E6" s="15">
        <v>6</v>
      </c>
      <c r="F6" s="16">
        <f>E6/E$30</f>
        <v>0.01639344262295082</v>
      </c>
      <c r="G6" s="15">
        <v>6</v>
      </c>
      <c r="H6" s="16">
        <f>G6/G$30</f>
        <v>0.014457831325301205</v>
      </c>
      <c r="I6" s="15">
        <v>5</v>
      </c>
      <c r="J6" s="17">
        <f>I6/I$30</f>
        <v>0.011312217194570135</v>
      </c>
    </row>
    <row r="7" spans="1:10" ht="12.75">
      <c r="A7" s="18"/>
      <c r="B7" s="14">
        <v>2</v>
      </c>
      <c r="C7" s="15">
        <v>10</v>
      </c>
      <c r="D7" s="16">
        <f>C7/C$30+D6</f>
        <v>0.051587301587301584</v>
      </c>
      <c r="E7" s="15">
        <v>20</v>
      </c>
      <c r="F7" s="16">
        <f>E7/E$30+F6</f>
        <v>0.07103825136612021</v>
      </c>
      <c r="G7" s="15">
        <v>11</v>
      </c>
      <c r="H7" s="16">
        <f>G7/G$30+H6</f>
        <v>0.04096385542168675</v>
      </c>
      <c r="I7" s="15">
        <v>16</v>
      </c>
      <c r="J7" s="17">
        <f>I7/I$30+J6</f>
        <v>0.047511312217194575</v>
      </c>
    </row>
    <row r="8" spans="1:10" ht="12.75">
      <c r="A8" s="18"/>
      <c r="B8" s="14">
        <v>3</v>
      </c>
      <c r="C8" s="15">
        <v>15</v>
      </c>
      <c r="D8" s="16">
        <f aca="true" t="shared" si="0" ref="D8:F23">C8/C$30+D7</f>
        <v>0.1111111111111111</v>
      </c>
      <c r="E8" s="15">
        <v>24</v>
      </c>
      <c r="F8" s="16">
        <f t="shared" si="0"/>
        <v>0.13661202185792348</v>
      </c>
      <c r="G8" s="15">
        <v>28</v>
      </c>
      <c r="H8" s="16">
        <f aca="true" t="shared" si="1" ref="H8:H27">G8/G$30+H7</f>
        <v>0.10843373493975904</v>
      </c>
      <c r="I8" s="15">
        <v>20</v>
      </c>
      <c r="J8" s="17">
        <f aca="true" t="shared" si="2" ref="J8:J20">I8/I$30+J7</f>
        <v>0.09276018099547512</v>
      </c>
    </row>
    <row r="9" spans="1:10" ht="12.75">
      <c r="A9" s="18"/>
      <c r="B9" s="14">
        <v>4</v>
      </c>
      <c r="C9" s="19">
        <v>10</v>
      </c>
      <c r="D9" s="20">
        <f t="shared" si="0"/>
        <v>0.15079365079365079</v>
      </c>
      <c r="E9" s="19">
        <v>26</v>
      </c>
      <c r="F9" s="20">
        <f t="shared" si="0"/>
        <v>0.2076502732240437</v>
      </c>
      <c r="G9" s="19">
        <v>26</v>
      </c>
      <c r="H9" s="20">
        <f t="shared" si="1"/>
        <v>0.1710843373493976</v>
      </c>
      <c r="I9" s="19">
        <v>30</v>
      </c>
      <c r="J9" s="17">
        <f t="shared" si="2"/>
        <v>0.1606334841628959</v>
      </c>
    </row>
    <row r="10" spans="1:10" ht="12.75">
      <c r="A10" s="18"/>
      <c r="B10" s="14">
        <v>5</v>
      </c>
      <c r="C10" s="15">
        <v>17</v>
      </c>
      <c r="D10" s="16">
        <f t="shared" si="0"/>
        <v>0.21825396825396826</v>
      </c>
      <c r="E10" s="15">
        <v>13</v>
      </c>
      <c r="F10" s="16">
        <f t="shared" si="0"/>
        <v>0.24316939890710382</v>
      </c>
      <c r="G10" s="15">
        <v>27</v>
      </c>
      <c r="H10" s="16">
        <f t="shared" si="1"/>
        <v>0.23614457831325303</v>
      </c>
      <c r="I10" s="15">
        <v>26</v>
      </c>
      <c r="J10" s="17">
        <f t="shared" si="2"/>
        <v>0.21945701357466063</v>
      </c>
    </row>
    <row r="11" spans="1:10" ht="12.75">
      <c r="A11" s="18"/>
      <c r="B11" s="14">
        <v>6</v>
      </c>
      <c r="C11" s="15">
        <v>21</v>
      </c>
      <c r="D11" s="16">
        <f t="shared" si="0"/>
        <v>0.30158730158730157</v>
      </c>
      <c r="E11" s="15">
        <v>31</v>
      </c>
      <c r="F11" s="16">
        <f t="shared" si="0"/>
        <v>0.32786885245901637</v>
      </c>
      <c r="G11" s="15">
        <v>27</v>
      </c>
      <c r="H11" s="16">
        <f t="shared" si="1"/>
        <v>0.30120481927710846</v>
      </c>
      <c r="I11" s="15">
        <v>48</v>
      </c>
      <c r="J11" s="17">
        <f t="shared" si="2"/>
        <v>0.32805429864253394</v>
      </c>
    </row>
    <row r="12" spans="1:10" ht="12.75">
      <c r="A12" s="18"/>
      <c r="B12" s="14">
        <v>7</v>
      </c>
      <c r="C12" s="15">
        <v>28</v>
      </c>
      <c r="D12" s="16">
        <f t="shared" si="0"/>
        <v>0.4126984126984127</v>
      </c>
      <c r="E12" s="15">
        <v>17</v>
      </c>
      <c r="F12" s="16">
        <f t="shared" si="0"/>
        <v>0.37431693989071035</v>
      </c>
      <c r="G12" s="15">
        <v>36</v>
      </c>
      <c r="H12" s="16">
        <f t="shared" si="1"/>
        <v>0.3879518072289157</v>
      </c>
      <c r="I12" s="15">
        <v>53</v>
      </c>
      <c r="J12" s="17">
        <f t="shared" si="2"/>
        <v>0.4479638009049774</v>
      </c>
    </row>
    <row r="13" spans="1:10" ht="12.75">
      <c r="A13" s="18"/>
      <c r="B13" s="14">
        <v>8</v>
      </c>
      <c r="C13" s="19">
        <v>16</v>
      </c>
      <c r="D13" s="20">
        <f t="shared" si="0"/>
        <v>0.47619047619047616</v>
      </c>
      <c r="E13" s="19">
        <v>17</v>
      </c>
      <c r="F13" s="20">
        <f t="shared" si="0"/>
        <v>0.42076502732240434</v>
      </c>
      <c r="G13" s="19">
        <v>15</v>
      </c>
      <c r="H13" s="20">
        <f t="shared" si="1"/>
        <v>0.4240963855421687</v>
      </c>
      <c r="I13" s="19">
        <v>24</v>
      </c>
      <c r="J13" s="17">
        <f t="shared" si="2"/>
        <v>0.502262443438914</v>
      </c>
    </row>
    <row r="14" spans="1:10" ht="12.75">
      <c r="A14" s="18"/>
      <c r="B14" s="14">
        <v>9</v>
      </c>
      <c r="C14" s="15">
        <v>20</v>
      </c>
      <c r="D14" s="16">
        <f t="shared" si="0"/>
        <v>0.5555555555555556</v>
      </c>
      <c r="E14" s="15">
        <v>27</v>
      </c>
      <c r="F14" s="16">
        <f t="shared" si="0"/>
        <v>0.49453551912568305</v>
      </c>
      <c r="G14" s="15">
        <v>21</v>
      </c>
      <c r="H14" s="16">
        <f t="shared" si="1"/>
        <v>0.47469879518072294</v>
      </c>
      <c r="I14" s="15">
        <v>25</v>
      </c>
      <c r="J14" s="17">
        <f t="shared" si="2"/>
        <v>0.5588235294117647</v>
      </c>
    </row>
    <row r="15" spans="1:10" ht="12.75">
      <c r="A15" s="18"/>
      <c r="B15" s="14">
        <v>10</v>
      </c>
      <c r="C15" s="15">
        <v>21</v>
      </c>
      <c r="D15" s="16">
        <f t="shared" si="0"/>
        <v>0.638888888888889</v>
      </c>
      <c r="E15" s="15">
        <v>15</v>
      </c>
      <c r="F15" s="16">
        <f t="shared" si="0"/>
        <v>0.5355191256830601</v>
      </c>
      <c r="G15" s="15">
        <v>22</v>
      </c>
      <c r="H15" s="16">
        <f t="shared" si="1"/>
        <v>0.527710843373494</v>
      </c>
      <c r="I15" s="15">
        <v>38</v>
      </c>
      <c r="J15" s="17">
        <f t="shared" si="2"/>
        <v>0.6447963800904978</v>
      </c>
    </row>
    <row r="16" spans="1:10" ht="12.75">
      <c r="A16" s="18"/>
      <c r="B16" s="14">
        <v>11</v>
      </c>
      <c r="C16" s="15">
        <v>24</v>
      </c>
      <c r="D16" s="16">
        <f t="shared" si="0"/>
        <v>0.7341269841269842</v>
      </c>
      <c r="E16" s="15">
        <v>51</v>
      </c>
      <c r="F16" s="16">
        <f t="shared" si="0"/>
        <v>0.674863387978142</v>
      </c>
      <c r="G16" s="15">
        <v>45</v>
      </c>
      <c r="H16" s="16">
        <f t="shared" si="1"/>
        <v>0.6361445783132531</v>
      </c>
      <c r="I16" s="15">
        <v>37</v>
      </c>
      <c r="J16" s="17">
        <f t="shared" si="2"/>
        <v>0.7285067873303168</v>
      </c>
    </row>
    <row r="17" spans="1:10" ht="12.75">
      <c r="A17" s="21"/>
      <c r="B17" s="14">
        <v>12</v>
      </c>
      <c r="C17" s="15">
        <v>25</v>
      </c>
      <c r="D17" s="16">
        <f t="shared" si="0"/>
        <v>0.8333333333333334</v>
      </c>
      <c r="E17" s="15">
        <v>61</v>
      </c>
      <c r="F17" s="16">
        <f t="shared" si="0"/>
        <v>0.8415300546448087</v>
      </c>
      <c r="G17" s="15">
        <v>92</v>
      </c>
      <c r="H17" s="16">
        <f t="shared" si="1"/>
        <v>0.8578313253012049</v>
      </c>
      <c r="I17" s="15">
        <v>90</v>
      </c>
      <c r="J17" s="17">
        <f t="shared" si="2"/>
        <v>0.9321266968325792</v>
      </c>
    </row>
    <row r="18" spans="1:10" ht="12.75">
      <c r="A18" s="13" t="s">
        <v>6</v>
      </c>
      <c r="B18" s="14">
        <v>1</v>
      </c>
      <c r="C18" s="19">
        <v>17</v>
      </c>
      <c r="D18" s="20">
        <f t="shared" si="0"/>
        <v>0.9007936507936508</v>
      </c>
      <c r="E18" s="19">
        <v>17</v>
      </c>
      <c r="F18" s="20">
        <f t="shared" si="0"/>
        <v>0.8879781420765027</v>
      </c>
      <c r="G18" s="19">
        <v>23</v>
      </c>
      <c r="H18" s="20">
        <f t="shared" si="1"/>
        <v>0.9132530120481929</v>
      </c>
      <c r="I18" s="19">
        <v>15</v>
      </c>
      <c r="J18" s="17">
        <f t="shared" si="2"/>
        <v>0.9660633484162896</v>
      </c>
    </row>
    <row r="19" spans="1:10" ht="12.75">
      <c r="A19" s="18"/>
      <c r="B19" s="14">
        <v>2</v>
      </c>
      <c r="C19" s="15">
        <v>16</v>
      </c>
      <c r="D19" s="16">
        <f t="shared" si="0"/>
        <v>0.9642857142857143</v>
      </c>
      <c r="E19" s="15">
        <v>14</v>
      </c>
      <c r="F19" s="16">
        <f t="shared" si="0"/>
        <v>0.9262295081967213</v>
      </c>
      <c r="G19" s="15">
        <v>8</v>
      </c>
      <c r="H19" s="16">
        <f t="shared" si="1"/>
        <v>0.9325301204819278</v>
      </c>
      <c r="I19" s="15">
        <v>11</v>
      </c>
      <c r="J19" s="17">
        <f t="shared" si="2"/>
        <v>0.9909502262443439</v>
      </c>
    </row>
    <row r="20" spans="1:10" ht="12.75">
      <c r="A20" s="18"/>
      <c r="B20" s="14">
        <v>3</v>
      </c>
      <c r="C20" s="15">
        <v>1</v>
      </c>
      <c r="D20" s="16">
        <f t="shared" si="0"/>
        <v>0.9682539682539683</v>
      </c>
      <c r="E20" s="15">
        <v>9</v>
      </c>
      <c r="F20" s="16">
        <f t="shared" si="0"/>
        <v>0.9508196721311476</v>
      </c>
      <c r="G20" s="15">
        <v>10</v>
      </c>
      <c r="H20" s="16">
        <f t="shared" si="1"/>
        <v>0.9566265060240965</v>
      </c>
      <c r="I20" s="15">
        <v>4</v>
      </c>
      <c r="J20" s="17">
        <f t="shared" si="2"/>
        <v>1</v>
      </c>
    </row>
    <row r="21" spans="1:10" ht="12.75">
      <c r="A21" s="18"/>
      <c r="B21" s="14">
        <v>4</v>
      </c>
      <c r="C21" s="19">
        <v>1</v>
      </c>
      <c r="D21" s="20">
        <f t="shared" si="0"/>
        <v>0.9722222222222222</v>
      </c>
      <c r="E21" s="19">
        <v>3</v>
      </c>
      <c r="F21" s="20">
        <f t="shared" si="0"/>
        <v>0.959016393442623</v>
      </c>
      <c r="G21" s="19">
        <v>2</v>
      </c>
      <c r="H21" s="20">
        <f t="shared" si="1"/>
        <v>0.9614457831325303</v>
      </c>
      <c r="I21" s="22" t="s">
        <v>7</v>
      </c>
      <c r="J21" s="17"/>
    </row>
    <row r="22" spans="1:10" ht="12.75">
      <c r="A22" s="18"/>
      <c r="B22" s="14">
        <v>5</v>
      </c>
      <c r="C22" s="15"/>
      <c r="D22" s="16">
        <f t="shared" si="0"/>
        <v>0.9722222222222222</v>
      </c>
      <c r="E22" s="15">
        <v>3</v>
      </c>
      <c r="F22" s="16">
        <f t="shared" si="0"/>
        <v>0.9672131147540984</v>
      </c>
      <c r="G22" s="15">
        <v>2</v>
      </c>
      <c r="H22" s="16">
        <f t="shared" si="1"/>
        <v>0.966265060240964</v>
      </c>
      <c r="I22" s="23" t="s">
        <v>7</v>
      </c>
      <c r="J22" s="17"/>
    </row>
    <row r="23" spans="1:10" ht="12.75">
      <c r="A23" s="18"/>
      <c r="B23" s="14">
        <v>6</v>
      </c>
      <c r="C23" s="15"/>
      <c r="D23" s="16">
        <f t="shared" si="0"/>
        <v>0.9722222222222222</v>
      </c>
      <c r="E23" s="15">
        <v>3</v>
      </c>
      <c r="F23" s="16">
        <f t="shared" si="0"/>
        <v>0.9754098360655739</v>
      </c>
      <c r="G23" s="15">
        <v>7</v>
      </c>
      <c r="H23" s="16">
        <f t="shared" si="1"/>
        <v>0.9831325301204821</v>
      </c>
      <c r="I23" s="23" t="s">
        <v>7</v>
      </c>
      <c r="J23" s="17"/>
    </row>
    <row r="24" spans="1:10" ht="12.75">
      <c r="A24" s="18"/>
      <c r="B24" s="14">
        <v>7</v>
      </c>
      <c r="C24" s="15"/>
      <c r="D24" s="16">
        <f aca="true" t="shared" si="3" ref="D24:D29">C24/C$30+D23</f>
        <v>0.9722222222222222</v>
      </c>
      <c r="E24" s="15">
        <v>1</v>
      </c>
      <c r="F24" s="16">
        <f aca="true" t="shared" si="4" ref="F24:F29">E24/E$30+F23</f>
        <v>0.9781420765027323</v>
      </c>
      <c r="G24" s="15"/>
      <c r="H24" s="16">
        <f t="shared" si="1"/>
        <v>0.9831325301204821</v>
      </c>
      <c r="I24" s="23" t="s">
        <v>7</v>
      </c>
      <c r="J24" s="17"/>
    </row>
    <row r="25" spans="1:10" ht="12.75">
      <c r="A25" s="18"/>
      <c r="B25" s="14">
        <v>8</v>
      </c>
      <c r="C25" s="15"/>
      <c r="D25" s="16">
        <f t="shared" si="3"/>
        <v>0.9722222222222222</v>
      </c>
      <c r="E25" s="15"/>
      <c r="F25" s="16">
        <f t="shared" si="4"/>
        <v>0.9781420765027323</v>
      </c>
      <c r="G25" s="15">
        <v>2</v>
      </c>
      <c r="H25" s="16">
        <f t="shared" si="1"/>
        <v>0.9879518072289158</v>
      </c>
      <c r="I25" s="23" t="s">
        <v>7</v>
      </c>
      <c r="J25" s="17"/>
    </row>
    <row r="26" spans="1:10" ht="12.75">
      <c r="A26" s="18"/>
      <c r="B26" s="14">
        <v>9</v>
      </c>
      <c r="C26" s="15">
        <v>1</v>
      </c>
      <c r="D26" s="16">
        <f t="shared" si="3"/>
        <v>0.9761904761904762</v>
      </c>
      <c r="E26" s="15"/>
      <c r="F26" s="16">
        <f t="shared" si="4"/>
        <v>0.9781420765027323</v>
      </c>
      <c r="G26" s="15">
        <v>3</v>
      </c>
      <c r="H26" s="16">
        <f t="shared" si="1"/>
        <v>0.9951807228915664</v>
      </c>
      <c r="I26" s="23" t="s">
        <v>7</v>
      </c>
      <c r="J26" s="17"/>
    </row>
    <row r="27" spans="1:10" ht="12.75">
      <c r="A27" s="18"/>
      <c r="B27" s="14">
        <v>10</v>
      </c>
      <c r="C27" s="15"/>
      <c r="D27" s="16">
        <f t="shared" si="3"/>
        <v>0.9761904761904762</v>
      </c>
      <c r="E27" s="15"/>
      <c r="F27" s="16">
        <f t="shared" si="4"/>
        <v>0.9781420765027323</v>
      </c>
      <c r="G27" s="15">
        <v>2</v>
      </c>
      <c r="H27" s="16">
        <f t="shared" si="1"/>
        <v>1.0000000000000002</v>
      </c>
      <c r="I27" s="23" t="s">
        <v>7</v>
      </c>
      <c r="J27" s="17"/>
    </row>
    <row r="28" spans="1:10" ht="12.75">
      <c r="A28" s="18"/>
      <c r="B28" s="14">
        <v>11</v>
      </c>
      <c r="C28" s="15">
        <v>3</v>
      </c>
      <c r="D28" s="16">
        <f t="shared" si="3"/>
        <v>0.988095238095238</v>
      </c>
      <c r="E28" s="15">
        <v>1</v>
      </c>
      <c r="F28" s="16">
        <f t="shared" si="4"/>
        <v>0.9808743169398908</v>
      </c>
      <c r="G28" s="15"/>
      <c r="H28" s="16"/>
      <c r="I28" s="23" t="s">
        <v>7</v>
      </c>
      <c r="J28" s="17"/>
    </row>
    <row r="29" spans="1:10" ht="12.75">
      <c r="A29" s="21"/>
      <c r="B29" s="14">
        <v>12</v>
      </c>
      <c r="C29" s="15">
        <v>3</v>
      </c>
      <c r="D29" s="16">
        <f t="shared" si="3"/>
        <v>0.9999999999999999</v>
      </c>
      <c r="E29" s="15">
        <v>7</v>
      </c>
      <c r="F29" s="16">
        <f t="shared" si="4"/>
        <v>1</v>
      </c>
      <c r="G29" s="15"/>
      <c r="H29" s="16"/>
      <c r="I29" s="23" t="s">
        <v>7</v>
      </c>
      <c r="J29" s="17"/>
    </row>
    <row r="30" spans="1:10" ht="12.75">
      <c r="A30" s="24" t="s">
        <v>8</v>
      </c>
      <c r="B30" s="24"/>
      <c r="C30" s="25">
        <f>SUM(C6:C29)</f>
        <v>252</v>
      </c>
      <c r="D30" s="26">
        <f>C30/C$30</f>
        <v>1</v>
      </c>
      <c r="E30" s="25">
        <f>SUM(E6:E29)</f>
        <v>366</v>
      </c>
      <c r="F30" s="26">
        <f>E30/E$30</f>
        <v>1</v>
      </c>
      <c r="G30" s="25">
        <f>SUM(G6:G29)</f>
        <v>415</v>
      </c>
      <c r="H30" s="26">
        <f>G30/G$30</f>
        <v>1</v>
      </c>
      <c r="I30" s="25">
        <f>SUM(I6:I29)</f>
        <v>442</v>
      </c>
      <c r="J30" s="27">
        <f>I30/I$30</f>
        <v>1</v>
      </c>
    </row>
    <row r="31" spans="1:10" ht="12.75">
      <c r="A31" s="24" t="s">
        <v>9</v>
      </c>
      <c r="B31" s="24"/>
      <c r="C31" s="25">
        <v>213</v>
      </c>
      <c r="D31" s="26"/>
      <c r="E31" s="25">
        <v>349</v>
      </c>
      <c r="F31" s="26"/>
      <c r="G31" s="25">
        <v>409</v>
      </c>
      <c r="H31" s="26"/>
      <c r="I31" s="25">
        <v>477</v>
      </c>
      <c r="J31" s="27"/>
    </row>
    <row r="32" spans="1:9" ht="26.25" customHeight="1">
      <c r="A32" s="28" t="s">
        <v>10</v>
      </c>
      <c r="B32" s="28"/>
      <c r="C32" s="28"/>
      <c r="D32" s="28"/>
      <c r="E32" s="28"/>
      <c r="F32" s="28"/>
      <c r="G32" s="28"/>
      <c r="H32" s="28"/>
      <c r="I32" s="28"/>
    </row>
    <row r="35" spans="1:25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25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 spans="1:25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ht="12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 spans="1:25" ht="15">
      <c r="A40" s="29"/>
      <c r="B40" s="31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 spans="1:25" ht="15">
      <c r="A41" s="29"/>
      <c r="B41" s="31"/>
      <c r="C41" s="29"/>
      <c r="D41" s="32"/>
      <c r="E41" s="29"/>
      <c r="F41" s="32"/>
      <c r="G41" s="29"/>
      <c r="H41" s="32"/>
      <c r="I41" s="29"/>
      <c r="J41" s="33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 spans="1:24" ht="15">
      <c r="A42" s="29"/>
      <c r="B42" s="31"/>
      <c r="C42" s="30"/>
      <c r="D42" s="34"/>
      <c r="E42" s="30"/>
      <c r="F42" s="34"/>
      <c r="G42" s="30"/>
      <c r="H42" s="34"/>
      <c r="I42" s="30"/>
      <c r="J42" s="35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ht="15">
      <c r="A43" s="30"/>
      <c r="B43" s="31"/>
      <c r="C43" s="29"/>
      <c r="D43" s="32"/>
      <c r="E43" s="29"/>
      <c r="F43" s="32"/>
      <c r="G43" s="29"/>
      <c r="H43" s="32"/>
      <c r="I43" s="29"/>
      <c r="J43" s="33"/>
      <c r="S43" s="29"/>
      <c r="T43" s="29"/>
      <c r="U43" s="29"/>
      <c r="V43" s="29"/>
      <c r="W43" s="29"/>
      <c r="X43" s="29"/>
    </row>
    <row r="44" spans="1:24" ht="15">
      <c r="A44" s="30"/>
      <c r="B44" s="31"/>
      <c r="C44" s="29"/>
      <c r="D44" s="32"/>
      <c r="E44" s="29"/>
      <c r="F44" s="32"/>
      <c r="G44" s="29"/>
      <c r="H44" s="32"/>
      <c r="I44" s="29"/>
      <c r="J44" s="33"/>
      <c r="S44" s="29"/>
      <c r="T44" s="29"/>
      <c r="U44" s="29"/>
      <c r="V44" s="29"/>
      <c r="W44" s="29"/>
      <c r="X44" s="29"/>
    </row>
    <row r="45" spans="1:10" ht="15">
      <c r="A45" s="29"/>
      <c r="B45" s="31"/>
      <c r="C45" s="29"/>
      <c r="D45" s="32"/>
      <c r="E45" s="29"/>
      <c r="F45" s="32"/>
      <c r="G45" s="29"/>
      <c r="H45" s="32"/>
      <c r="I45" s="29"/>
      <c r="J45" s="33"/>
    </row>
    <row r="46" spans="1:10" ht="15">
      <c r="A46" s="29"/>
      <c r="B46" s="31"/>
      <c r="C46" s="30"/>
      <c r="D46" s="34"/>
      <c r="E46" s="30"/>
      <c r="F46" s="34"/>
      <c r="G46" s="30"/>
      <c r="H46" s="34"/>
      <c r="I46" s="30"/>
      <c r="J46" s="35"/>
    </row>
    <row r="47" spans="1:10" ht="15">
      <c r="A47" s="29"/>
      <c r="B47" s="31"/>
      <c r="C47" s="29"/>
      <c r="D47" s="32"/>
      <c r="E47" s="29"/>
      <c r="F47" s="32"/>
      <c r="G47" s="29"/>
      <c r="H47" s="32"/>
      <c r="I47" s="29"/>
      <c r="J47" s="33"/>
    </row>
    <row r="48" spans="1:10" ht="15">
      <c r="A48" s="30"/>
      <c r="B48" s="31"/>
      <c r="C48" s="29"/>
      <c r="D48" s="32"/>
      <c r="E48" s="29"/>
      <c r="F48" s="32"/>
      <c r="G48" s="29"/>
      <c r="H48" s="32"/>
      <c r="I48" s="29"/>
      <c r="J48" s="33"/>
    </row>
    <row r="49" spans="1:10" ht="15">
      <c r="A49" s="30"/>
      <c r="B49" s="31"/>
      <c r="C49" s="29"/>
      <c r="D49" s="32"/>
      <c r="E49" s="29"/>
      <c r="F49" s="32"/>
      <c r="G49" s="29"/>
      <c r="H49" s="32"/>
      <c r="I49" s="29"/>
      <c r="J49" s="33"/>
    </row>
    <row r="50" spans="1:10" ht="15">
      <c r="A50" s="29"/>
      <c r="B50" s="31"/>
      <c r="C50" s="29"/>
      <c r="D50" s="32"/>
      <c r="E50" s="29"/>
      <c r="F50" s="32"/>
      <c r="G50" s="29"/>
      <c r="H50" s="32"/>
      <c r="I50" s="29"/>
      <c r="J50" s="33"/>
    </row>
    <row r="51" spans="1:10" ht="15">
      <c r="A51" s="31"/>
      <c r="B51" s="31"/>
      <c r="C51" s="30"/>
      <c r="D51" s="34"/>
      <c r="E51" s="30"/>
      <c r="F51" s="34"/>
      <c r="G51" s="30"/>
      <c r="H51" s="34"/>
      <c r="I51" s="30"/>
      <c r="J51" s="35"/>
    </row>
    <row r="52" spans="1:10" ht="15">
      <c r="A52" s="31"/>
      <c r="B52" s="31"/>
      <c r="C52" s="29"/>
      <c r="D52" s="32"/>
      <c r="E52" s="29"/>
      <c r="F52" s="32"/>
      <c r="G52" s="29"/>
      <c r="H52" s="32"/>
      <c r="I52" s="29"/>
      <c r="J52" s="33"/>
    </row>
    <row r="53" spans="1:10" ht="15">
      <c r="A53" s="31"/>
      <c r="B53" s="31"/>
      <c r="C53" s="29"/>
      <c r="D53" s="32"/>
      <c r="E53" s="29"/>
      <c r="F53" s="32"/>
      <c r="G53" s="29"/>
      <c r="H53" s="32"/>
      <c r="I53" s="29"/>
      <c r="J53" s="33"/>
    </row>
    <row r="54" spans="1:10" ht="15">
      <c r="A54" s="31"/>
      <c r="B54" s="31"/>
      <c r="C54" s="30"/>
      <c r="D54" s="34"/>
      <c r="E54" s="30"/>
      <c r="F54" s="34"/>
      <c r="G54" s="30"/>
      <c r="H54" s="34"/>
      <c r="I54" s="36"/>
      <c r="J54" s="35"/>
    </row>
    <row r="55" spans="1:10" ht="15">
      <c r="A55" s="31"/>
      <c r="B55" s="31"/>
      <c r="C55" s="29"/>
      <c r="D55" s="32"/>
      <c r="E55" s="29"/>
      <c r="F55" s="32"/>
      <c r="G55" s="29"/>
      <c r="H55" s="32"/>
      <c r="I55" s="37"/>
      <c r="J55" s="33"/>
    </row>
    <row r="56" spans="1:10" ht="15">
      <c r="A56" s="31"/>
      <c r="B56" s="31"/>
      <c r="C56" s="29"/>
      <c r="D56" s="32"/>
      <c r="E56" s="29"/>
      <c r="F56" s="32"/>
      <c r="G56" s="29"/>
      <c r="H56" s="32"/>
      <c r="I56" s="37"/>
      <c r="J56" s="33"/>
    </row>
    <row r="57" spans="1:10" ht="15">
      <c r="A57" s="31"/>
      <c r="B57" s="31"/>
      <c r="C57" s="29"/>
      <c r="D57" s="32"/>
      <c r="E57" s="29"/>
      <c r="F57" s="32"/>
      <c r="G57" s="29"/>
      <c r="H57" s="32"/>
      <c r="I57" s="37"/>
      <c r="J57" s="33"/>
    </row>
    <row r="58" spans="1:10" ht="15">
      <c r="A58" s="31"/>
      <c r="B58" s="31"/>
      <c r="C58" s="29"/>
      <c r="D58" s="32"/>
      <c r="E58" s="29"/>
      <c r="F58" s="32"/>
      <c r="G58" s="29"/>
      <c r="H58" s="32"/>
      <c r="I58" s="37"/>
      <c r="J58" s="33"/>
    </row>
    <row r="59" spans="1:10" ht="15">
      <c r="A59" s="31"/>
      <c r="B59" s="31"/>
      <c r="C59" s="29"/>
      <c r="D59" s="32"/>
      <c r="E59" s="29"/>
      <c r="F59" s="32"/>
      <c r="G59" s="29"/>
      <c r="H59" s="32"/>
      <c r="I59" s="37"/>
      <c r="J59" s="33"/>
    </row>
    <row r="60" spans="1:10" ht="15">
      <c r="A60" s="31"/>
      <c r="B60" s="31"/>
      <c r="C60" s="29"/>
      <c r="D60" s="32"/>
      <c r="E60" s="29"/>
      <c r="F60" s="32"/>
      <c r="G60" s="29"/>
      <c r="H60" s="32"/>
      <c r="I60" s="37"/>
      <c r="J60" s="33"/>
    </row>
    <row r="61" spans="1:10" ht="15">
      <c r="A61" s="31"/>
      <c r="B61" s="31"/>
      <c r="C61" s="29"/>
      <c r="D61" s="32"/>
      <c r="E61" s="29"/>
      <c r="F61" s="32"/>
      <c r="G61" s="29"/>
      <c r="H61" s="32"/>
      <c r="I61" s="37"/>
      <c r="J61" s="33"/>
    </row>
    <row r="62" spans="1:10" ht="15">
      <c r="A62" s="31"/>
      <c r="B62" s="31"/>
      <c r="C62" s="29"/>
      <c r="D62" s="32"/>
      <c r="E62" s="29"/>
      <c r="F62" s="32"/>
      <c r="G62" s="29"/>
      <c r="H62" s="32"/>
      <c r="I62" s="37"/>
      <c r="J62" s="33"/>
    </row>
    <row r="63" spans="1:10" ht="15">
      <c r="A63" s="31"/>
      <c r="B63" s="31"/>
      <c r="C63" s="31"/>
      <c r="D63" s="31"/>
      <c r="E63" s="31"/>
      <c r="F63" s="31"/>
      <c r="G63" s="31"/>
      <c r="H63" s="31"/>
      <c r="I63" s="31"/>
      <c r="J63" s="31"/>
    </row>
    <row r="64" spans="1:10" ht="15">
      <c r="A64" s="31"/>
      <c r="B64" s="31"/>
      <c r="C64" s="31"/>
      <c r="D64" s="31"/>
      <c r="E64" s="31"/>
      <c r="F64" s="31"/>
      <c r="G64" s="31"/>
      <c r="H64" s="31"/>
      <c r="I64" s="31"/>
      <c r="J64" s="31"/>
    </row>
    <row r="65" spans="1:25" ht="1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</row>
    <row r="66" spans="1:25" ht="1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</row>
    <row r="67" spans="1:10" ht="15">
      <c r="A67" s="31"/>
      <c r="B67" s="31"/>
      <c r="C67" s="31"/>
      <c r="D67" s="31"/>
      <c r="E67" s="31"/>
      <c r="F67" s="31"/>
      <c r="G67" s="31"/>
      <c r="H67" s="31"/>
      <c r="I67" s="31"/>
      <c r="J67" s="31"/>
    </row>
  </sheetData>
  <sheetProtection/>
  <mergeCells count="9">
    <mergeCell ref="A6:A17"/>
    <mergeCell ref="A18:A29"/>
    <mergeCell ref="A32:I32"/>
    <mergeCell ref="A3:B5"/>
    <mergeCell ref="C3:J3"/>
    <mergeCell ref="C4:D4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2013-06-05T08:12:35Z</dcterms:created>
  <dcterms:modified xsi:type="dcterms:W3CDTF">2013-06-05T08:12:40Z</dcterms:modified>
  <cp:category/>
  <cp:version/>
  <cp:contentType/>
  <cp:contentStatus/>
</cp:coreProperties>
</file>