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115" windowHeight="12075" activeTab="0"/>
  </bookViews>
  <sheets>
    <sheet name="FAMPV4" sheetId="1" r:id="rId1"/>
  </sheets>
  <externalReferences>
    <externalReference r:id="rId4"/>
  </externalReferences>
  <definedNames/>
  <calcPr fullCalcOnLoad="1"/>
</workbook>
</file>

<file path=xl/sharedStrings.xml><?xml version="1.0" encoding="utf-8"?>
<sst xmlns="http://schemas.openxmlformats.org/spreadsheetml/2006/main" count="31" uniqueCount="31">
  <si>
    <t>FAMPV4. Taux de déclarations d'événements indésirables (pour 1000 actes d'AMP)</t>
  </si>
  <si>
    <t>Région</t>
  </si>
  <si>
    <t>Nombre d'événements indésirables pour 1 000 actes d'AMP (déclarations 2013/activité 2012)</t>
  </si>
  <si>
    <t>Actes d'AMP* 2012</t>
  </si>
  <si>
    <t>Effets indésirables et incidents liés aux patients déclarés en 2013</t>
  </si>
  <si>
    <t>Guadeloupe</t>
  </si>
  <si>
    <t>Auvergne</t>
  </si>
  <si>
    <t>Corse</t>
  </si>
  <si>
    <t>Martinique</t>
  </si>
  <si>
    <t>Poitou-Charentes</t>
  </si>
  <si>
    <t>Lorraine</t>
  </si>
  <si>
    <t>La Réunion</t>
  </si>
  <si>
    <t>Bretagne</t>
  </si>
  <si>
    <t>Haute-Normandie</t>
  </si>
  <si>
    <t>Picardie</t>
  </si>
  <si>
    <t>Franche-Comté</t>
  </si>
  <si>
    <t>Champagne-Ardenne</t>
  </si>
  <si>
    <t>Basse-Normandie</t>
  </si>
  <si>
    <t>Midi-Pyrénées</t>
  </si>
  <si>
    <t>Nord - Pas-de-Calais</t>
  </si>
  <si>
    <t>Limousin</t>
  </si>
  <si>
    <t>Alsace</t>
  </si>
  <si>
    <t>Languedoc-Roussillon</t>
  </si>
  <si>
    <t>Centre</t>
  </si>
  <si>
    <t>Bourgogne</t>
  </si>
  <si>
    <t>Aquitaine</t>
  </si>
  <si>
    <t>Pays de la Loire</t>
  </si>
  <si>
    <t>Rhône-Alpes</t>
  </si>
  <si>
    <t>Provence-Alpes-Côte d'Azur</t>
  </si>
  <si>
    <t>Ile-de-France</t>
  </si>
  <si>
    <t>* Le nombre d'actes d'AMP  comprend le nombre de tentatives  (cycles d'insémination artificielle (IIU, IIC) ; ponctions d'ovocytes dans le cadre des fécondations in vitro (FIV, ICSI) ; transferts d'embryons congelés (TEC)), le nombre de patients ayant fait une nouvelle autoconservation dans l’année (en cours d’AMP et pour la préservation de la fertilité), le nombre de donneuses d’ovocytes et de donneurs de spermatozoïdes.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</si>
</sst>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b/>
      <sz val="9"/>
      <color indexed="8"/>
      <name val="Arial"/>
      <family val="2"/>
    </font>
    <font>
      <sz val="9"/>
      <color indexed="8"/>
      <name val="Arial"/>
      <family val="2"/>
    </font>
    <font>
      <i/>
      <sz val="9"/>
      <color indexed="8"/>
      <name val="Arial"/>
      <family val="2"/>
    </font>
    <font>
      <sz val="10"/>
      <color indexed="8"/>
      <name val="Calibri"/>
      <family val="0"/>
    </font>
    <font>
      <sz val="8"/>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13">
    <xf numFmtId="0" fontId="0" fillId="0" borderId="0" xfId="0" applyFont="1" applyAlignment="1">
      <alignment/>
    </xf>
    <xf numFmtId="0" fontId="40" fillId="0" borderId="0" xfId="0" applyFont="1" applyAlignment="1">
      <alignment/>
    </xf>
    <xf numFmtId="0" fontId="38" fillId="33" borderId="10" xfId="0" applyNumberFormat="1" applyFont="1" applyFill="1" applyBorder="1" applyAlignment="1" applyProtection="1">
      <alignment horizontal="right" vertical="center"/>
      <protection/>
    </xf>
    <xf numFmtId="0" fontId="38" fillId="33" borderId="10" xfId="0" applyNumberFormat="1" applyFont="1" applyFill="1" applyBorder="1" applyAlignment="1" applyProtection="1">
      <alignment horizontal="right" vertical="center" wrapText="1"/>
      <protection/>
    </xf>
    <xf numFmtId="0" fontId="19" fillId="34" borderId="10" xfId="0" applyNumberFormat="1" applyFont="1" applyFill="1" applyBorder="1" applyAlignment="1" applyProtection="1">
      <alignment horizontal="right" vertical="center" wrapText="1"/>
      <protection/>
    </xf>
    <xf numFmtId="0" fontId="38" fillId="33" borderId="10" xfId="0" applyNumberFormat="1" applyFont="1" applyFill="1" applyBorder="1" applyAlignment="1" applyProtection="1">
      <alignment horizontal="right" wrapText="1"/>
      <protection/>
    </xf>
    <xf numFmtId="0" fontId="20" fillId="34" borderId="10" xfId="0" applyNumberFormat="1" applyFont="1" applyFill="1" applyBorder="1" applyAlignment="1" applyProtection="1">
      <alignment horizontal="left" wrapText="1"/>
      <protection/>
    </xf>
    <xf numFmtId="164" fontId="0" fillId="0" borderId="10" xfId="0" applyNumberFormat="1" applyBorder="1" applyAlignment="1">
      <alignment/>
    </xf>
    <xf numFmtId="0" fontId="0" fillId="33" borderId="10" xfId="0" applyNumberFormat="1" applyFont="1" applyFill="1" applyBorder="1" applyAlignment="1" applyProtection="1">
      <alignment/>
      <protection/>
    </xf>
    <xf numFmtId="0" fontId="20" fillId="34" borderId="10" xfId="0" applyNumberFormat="1" applyFont="1" applyFill="1" applyBorder="1" applyAlignment="1" applyProtection="1">
      <alignment horizontal="right" wrapText="1"/>
      <protection/>
    </xf>
    <xf numFmtId="0" fontId="20" fillId="34" borderId="10" xfId="0" applyNumberFormat="1" applyFont="1" applyFill="1" applyBorder="1" applyAlignment="1" applyProtection="1">
      <alignment horizontal="left" wrapText="1"/>
      <protection/>
    </xf>
    <xf numFmtId="0" fontId="41" fillId="0" borderId="0" xfId="0" applyFont="1" applyAlignment="1">
      <alignment horizontal="left" wrapText="1"/>
    </xf>
    <xf numFmtId="0" fontId="41"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095"/>
          <c:w val="0.9865"/>
          <c:h val="0.90325"/>
        </c:manualLayout>
      </c:layout>
      <c:barChart>
        <c:barDir val="col"/>
        <c:grouping val="clustered"/>
        <c:varyColors val="0"/>
        <c:ser>
          <c:idx val="0"/>
          <c:order val="0"/>
          <c:tx>
            <c:strRef>
              <c:f>FAMPV4!$B$3</c:f>
              <c:strCache>
                <c:ptCount val="1"/>
                <c:pt idx="0">
                  <c:v>Nombre d'événements indésirables pour 1 000 actes d'AMP (déclarations 2013/activité 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FAMPV4!$A$4:$A$28</c:f>
              <c:strCache/>
            </c:strRef>
          </c:cat>
          <c:val>
            <c:numRef>
              <c:f>FAMPV4!$B$4:$B$28</c:f>
              <c:numCache/>
            </c:numRef>
          </c:val>
        </c:ser>
        <c:axId val="31931944"/>
        <c:axId val="18952041"/>
      </c:barChart>
      <c:catAx>
        <c:axId val="319319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8952041"/>
        <c:crosses val="autoZero"/>
        <c:auto val="1"/>
        <c:lblOffset val="100"/>
        <c:tickLblSkip val="1"/>
        <c:noMultiLvlLbl val="0"/>
      </c:catAx>
      <c:valAx>
        <c:axId val="18952041"/>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193194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771525</xdr:rowOff>
    </xdr:from>
    <xdr:to>
      <xdr:col>13</xdr:col>
      <xdr:colOff>66675</xdr:colOff>
      <xdr:row>17</xdr:row>
      <xdr:rowOff>161925</xdr:rowOff>
    </xdr:to>
    <xdr:graphicFrame>
      <xdr:nvGraphicFramePr>
        <xdr:cNvPr id="1" name="Graphique 1"/>
        <xdr:cNvGraphicFramePr/>
      </xdr:nvGraphicFramePr>
      <xdr:xfrm>
        <a:off x="5981700" y="1152525"/>
        <a:ext cx="6162675" cy="3581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3%20FIG%20AMP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PV1"/>
      <sheetName val="FAMPV2"/>
      <sheetName val="FAMPV3"/>
      <sheetName val="FAMPV4"/>
      <sheetName val="FAMPV5"/>
      <sheetName val="FAMPV6"/>
      <sheetName val="FAMPV7"/>
      <sheetName val="FAMPV8"/>
      <sheetName val="FAMPV9"/>
      <sheetName val="FAMPV10"/>
      <sheetName val="FAMPV11"/>
      <sheetName val="FAMPV12"/>
      <sheetName val="FAMPV13"/>
      <sheetName val="Feuil1"/>
    </sheetNames>
    <sheetDataSet>
      <sheetData sheetId="3">
        <row r="3">
          <cell r="B3" t="str">
            <v>Nombre d'événements indésirables pour 1 000 actes d'AMP (déclarations 2013/activité 2012)</v>
          </cell>
        </row>
        <row r="4">
          <cell r="A4" t="str">
            <v>Guadeloupe</v>
          </cell>
          <cell r="B4">
            <v>0</v>
          </cell>
        </row>
        <row r="5">
          <cell r="A5" t="str">
            <v>Auvergne</v>
          </cell>
          <cell r="B5">
            <v>0</v>
          </cell>
        </row>
        <row r="6">
          <cell r="A6" t="str">
            <v>Corse</v>
          </cell>
          <cell r="B6">
            <v>0</v>
          </cell>
        </row>
        <row r="7">
          <cell r="A7" t="str">
            <v>Martinique</v>
          </cell>
          <cell r="B7">
            <v>10.81081081081081</v>
          </cell>
        </row>
        <row r="8">
          <cell r="A8" t="str">
            <v>Poitou-Charentes</v>
          </cell>
          <cell r="B8">
            <v>0.9199632014719411</v>
          </cell>
        </row>
        <row r="9">
          <cell r="A9" t="str">
            <v>Lorraine</v>
          </cell>
          <cell r="B9">
            <v>0.40535062829347385</v>
          </cell>
        </row>
        <row r="10">
          <cell r="A10" t="str">
            <v>La Réunion</v>
          </cell>
          <cell r="B10">
            <v>2.0151133501259446</v>
          </cell>
        </row>
        <row r="11">
          <cell r="A11" t="str">
            <v>Bretagne</v>
          </cell>
          <cell r="B11">
            <v>0.7155635062611807</v>
          </cell>
        </row>
        <row r="12">
          <cell r="A12" t="str">
            <v>Haute-Normandie</v>
          </cell>
          <cell r="B12">
            <v>2.4238227146814406</v>
          </cell>
        </row>
        <row r="13">
          <cell r="A13" t="str">
            <v>Picardie</v>
          </cell>
          <cell r="B13">
            <v>2.242152466367713</v>
          </cell>
        </row>
        <row r="14">
          <cell r="A14" t="str">
            <v>Franche-Comté</v>
          </cell>
          <cell r="B14">
            <v>4.511278195488722</v>
          </cell>
        </row>
        <row r="15">
          <cell r="A15" t="str">
            <v>Champagne-Ardenne</v>
          </cell>
          <cell r="B15">
            <v>3.1259768677711786</v>
          </cell>
        </row>
        <row r="16">
          <cell r="A16" t="str">
            <v>Basse-Normandie</v>
          </cell>
          <cell r="B16">
            <v>5.062126092959042</v>
          </cell>
        </row>
        <row r="17">
          <cell r="A17" t="str">
            <v>Midi-Pyrénées</v>
          </cell>
          <cell r="B17">
            <v>1.7813404586951682</v>
          </cell>
        </row>
        <row r="18">
          <cell r="A18" t="str">
            <v>Nord - Pas-de-Calais</v>
          </cell>
          <cell r="B18">
            <v>1.1334363730036063</v>
          </cell>
        </row>
        <row r="19">
          <cell r="A19" t="str">
            <v>Limousin</v>
          </cell>
          <cell r="B19">
            <v>15.839493136219641</v>
          </cell>
        </row>
        <row r="20">
          <cell r="A20" t="str">
            <v>Alsace</v>
          </cell>
          <cell r="B20">
            <v>3.3274179236912156</v>
          </cell>
        </row>
        <row r="21">
          <cell r="A21" t="str">
            <v>Languedoc-Roussillon</v>
          </cell>
          <cell r="B21">
            <v>4.252303330970943</v>
          </cell>
        </row>
        <row r="22">
          <cell r="A22" t="str">
            <v>Centre</v>
          </cell>
          <cell r="B22">
            <v>4.969630038652678</v>
          </cell>
        </row>
        <row r="23">
          <cell r="A23" t="str">
            <v>Bourgogne</v>
          </cell>
          <cell r="B23">
            <v>10.403120936280883</v>
          </cell>
        </row>
        <row r="24">
          <cell r="A24" t="str">
            <v>Aquitaine</v>
          </cell>
          <cell r="B24">
            <v>2.9738613241508842</v>
          </cell>
        </row>
        <row r="25">
          <cell r="A25" t="str">
            <v>Pays de la Loire</v>
          </cell>
          <cell r="B25">
            <v>2.6315789473684212</v>
          </cell>
        </row>
        <row r="26">
          <cell r="A26" t="str">
            <v>Rhône-Alpes</v>
          </cell>
          <cell r="B26">
            <v>1.9193857965451055</v>
          </cell>
        </row>
        <row r="27">
          <cell r="A27" t="str">
            <v>Provence-Alpes-Côte d'Azur</v>
          </cell>
          <cell r="B27">
            <v>4.601969966090747</v>
          </cell>
        </row>
        <row r="28">
          <cell r="A28" t="str">
            <v>Ile-de-France</v>
          </cell>
          <cell r="B28">
            <v>1.6288078887128015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D30"/>
  <sheetViews>
    <sheetView tabSelected="1" zoomScalePageLayoutView="0" workbookViewId="0" topLeftCell="A7">
      <selection activeCell="A30" sqref="A30:D30"/>
    </sheetView>
  </sheetViews>
  <sheetFormatPr defaultColWidth="11.421875" defaultRowHeight="15"/>
  <cols>
    <col min="2" max="2" width="26.421875" style="0" customWidth="1"/>
    <col min="3" max="3" width="14.7109375" style="0" customWidth="1"/>
    <col min="4" max="4" width="25.7109375" style="0" customWidth="1"/>
  </cols>
  <sheetData>
    <row r="1" ht="15">
      <c r="A1" s="1" t="s">
        <v>0</v>
      </c>
    </row>
    <row r="3" spans="1:4" ht="61.5" customHeight="1">
      <c r="A3" s="2" t="s">
        <v>1</v>
      </c>
      <c r="B3" s="3" t="s">
        <v>2</v>
      </c>
      <c r="C3" s="4" t="s">
        <v>3</v>
      </c>
      <c r="D3" s="5" t="s">
        <v>4</v>
      </c>
    </row>
    <row r="4" spans="1:4" ht="15">
      <c r="A4" s="6" t="s">
        <v>5</v>
      </c>
      <c r="B4" s="7">
        <f aca="true" t="shared" si="0" ref="B4:B28">1000*D4/C4</f>
        <v>0</v>
      </c>
      <c r="C4" s="8">
        <v>429</v>
      </c>
      <c r="D4" s="9">
        <v>0</v>
      </c>
    </row>
    <row r="5" spans="1:4" ht="15">
      <c r="A5" s="10" t="s">
        <v>6</v>
      </c>
      <c r="B5" s="7">
        <f t="shared" si="0"/>
        <v>0</v>
      </c>
      <c r="C5" s="8">
        <v>2637</v>
      </c>
      <c r="D5" s="9">
        <v>0</v>
      </c>
    </row>
    <row r="6" spans="1:4" ht="15">
      <c r="A6" s="10" t="s">
        <v>7</v>
      </c>
      <c r="B6" s="7">
        <f t="shared" si="0"/>
        <v>0</v>
      </c>
      <c r="C6" s="8">
        <v>91</v>
      </c>
      <c r="D6" s="9">
        <v>0</v>
      </c>
    </row>
    <row r="7" spans="1:4" ht="15">
      <c r="A7" s="10" t="s">
        <v>8</v>
      </c>
      <c r="B7" s="7">
        <f t="shared" si="0"/>
        <v>10.81081081081081</v>
      </c>
      <c r="C7" s="8">
        <v>185</v>
      </c>
      <c r="D7" s="9">
        <v>2</v>
      </c>
    </row>
    <row r="8" spans="1:4" ht="24.75">
      <c r="A8" s="10" t="s">
        <v>9</v>
      </c>
      <c r="B8" s="7">
        <f t="shared" si="0"/>
        <v>0.9199632014719411</v>
      </c>
      <c r="C8" s="8">
        <v>2174</v>
      </c>
      <c r="D8" s="9">
        <v>2</v>
      </c>
    </row>
    <row r="9" spans="1:4" ht="15">
      <c r="A9" s="10" t="s">
        <v>10</v>
      </c>
      <c r="B9" s="7">
        <f t="shared" si="0"/>
        <v>0.40535062829347385</v>
      </c>
      <c r="C9" s="8">
        <v>4934</v>
      </c>
      <c r="D9" s="9">
        <v>2</v>
      </c>
    </row>
    <row r="10" spans="1:4" ht="15">
      <c r="A10" s="10" t="s">
        <v>11</v>
      </c>
      <c r="B10" s="7">
        <f t="shared" si="0"/>
        <v>2.0151133501259446</v>
      </c>
      <c r="C10" s="8">
        <v>1985</v>
      </c>
      <c r="D10" s="9">
        <v>4</v>
      </c>
    </row>
    <row r="11" spans="1:4" ht="15">
      <c r="A11" s="10" t="s">
        <v>12</v>
      </c>
      <c r="B11" s="7">
        <f t="shared" si="0"/>
        <v>0.7155635062611807</v>
      </c>
      <c r="C11" s="8">
        <v>8385</v>
      </c>
      <c r="D11" s="9">
        <v>6</v>
      </c>
    </row>
    <row r="12" spans="1:4" ht="24.75">
      <c r="A12" s="10" t="s">
        <v>13</v>
      </c>
      <c r="B12" s="7">
        <f t="shared" si="0"/>
        <v>2.4238227146814406</v>
      </c>
      <c r="C12" s="8">
        <v>2888</v>
      </c>
      <c r="D12" s="9">
        <v>7</v>
      </c>
    </row>
    <row r="13" spans="1:4" ht="15">
      <c r="A13" s="10" t="s">
        <v>14</v>
      </c>
      <c r="B13" s="7">
        <f t="shared" si="0"/>
        <v>2.242152466367713</v>
      </c>
      <c r="C13" s="8">
        <v>3568</v>
      </c>
      <c r="D13" s="9">
        <v>8</v>
      </c>
    </row>
    <row r="14" spans="1:4" ht="24.75">
      <c r="A14" s="10" t="s">
        <v>15</v>
      </c>
      <c r="B14" s="7">
        <f t="shared" si="0"/>
        <v>4.511278195488722</v>
      </c>
      <c r="C14" s="8">
        <v>1330</v>
      </c>
      <c r="D14" s="9">
        <v>6</v>
      </c>
    </row>
    <row r="15" spans="1:4" ht="24.75">
      <c r="A15" s="10" t="s">
        <v>16</v>
      </c>
      <c r="B15" s="7">
        <f t="shared" si="0"/>
        <v>3.1259768677711786</v>
      </c>
      <c r="C15" s="8">
        <v>3199</v>
      </c>
      <c r="D15" s="9">
        <v>10</v>
      </c>
    </row>
    <row r="16" spans="1:4" ht="24.75">
      <c r="A16" s="10" t="s">
        <v>17</v>
      </c>
      <c r="B16" s="7">
        <f t="shared" si="0"/>
        <v>5.062126092959042</v>
      </c>
      <c r="C16" s="8">
        <v>2173</v>
      </c>
      <c r="D16" s="9">
        <v>11</v>
      </c>
    </row>
    <row r="17" spans="1:4" ht="24.75">
      <c r="A17" s="10" t="s">
        <v>18</v>
      </c>
      <c r="B17" s="7">
        <f t="shared" si="0"/>
        <v>1.7813404586951682</v>
      </c>
      <c r="C17" s="8">
        <v>4491</v>
      </c>
      <c r="D17" s="9">
        <v>8</v>
      </c>
    </row>
    <row r="18" spans="1:4" ht="24.75">
      <c r="A18" s="10" t="s">
        <v>19</v>
      </c>
      <c r="B18" s="7">
        <f t="shared" si="0"/>
        <v>1.1334363730036063</v>
      </c>
      <c r="C18" s="8">
        <v>9705</v>
      </c>
      <c r="D18" s="9">
        <v>11</v>
      </c>
    </row>
    <row r="19" spans="1:4" ht="15">
      <c r="A19" s="10" t="s">
        <v>20</v>
      </c>
      <c r="B19" s="7">
        <f t="shared" si="0"/>
        <v>15.839493136219641</v>
      </c>
      <c r="C19" s="8">
        <v>947</v>
      </c>
      <c r="D19" s="9">
        <v>15</v>
      </c>
    </row>
    <row r="20" spans="1:4" ht="15">
      <c r="A20" s="10" t="s">
        <v>21</v>
      </c>
      <c r="B20" s="7">
        <f t="shared" si="0"/>
        <v>3.3274179236912156</v>
      </c>
      <c r="C20" s="8">
        <v>4508</v>
      </c>
      <c r="D20" s="9">
        <v>15</v>
      </c>
    </row>
    <row r="21" spans="1:4" ht="24.75">
      <c r="A21" s="10" t="s">
        <v>22</v>
      </c>
      <c r="B21" s="7">
        <f t="shared" si="0"/>
        <v>4.252303330970943</v>
      </c>
      <c r="C21" s="8">
        <v>4233</v>
      </c>
      <c r="D21" s="9">
        <v>18</v>
      </c>
    </row>
    <row r="22" spans="1:4" ht="15">
      <c r="A22" s="10" t="s">
        <v>23</v>
      </c>
      <c r="B22" s="7">
        <f t="shared" si="0"/>
        <v>4.969630038652678</v>
      </c>
      <c r="C22" s="8">
        <v>3622</v>
      </c>
      <c r="D22" s="9">
        <v>18</v>
      </c>
    </row>
    <row r="23" spans="1:4" ht="15">
      <c r="A23" s="10" t="s">
        <v>24</v>
      </c>
      <c r="B23" s="7">
        <f t="shared" si="0"/>
        <v>10.403120936280883</v>
      </c>
      <c r="C23" s="8">
        <v>2307</v>
      </c>
      <c r="D23" s="9">
        <v>24</v>
      </c>
    </row>
    <row r="24" spans="1:4" ht="15">
      <c r="A24" s="10" t="s">
        <v>25</v>
      </c>
      <c r="B24" s="7">
        <f t="shared" si="0"/>
        <v>2.9738613241508842</v>
      </c>
      <c r="C24" s="8">
        <v>6389</v>
      </c>
      <c r="D24" s="9">
        <v>19</v>
      </c>
    </row>
    <row r="25" spans="1:4" ht="24.75">
      <c r="A25" s="10" t="s">
        <v>26</v>
      </c>
      <c r="B25" s="7">
        <f t="shared" si="0"/>
        <v>2.6315789473684212</v>
      </c>
      <c r="C25" s="8">
        <v>9120</v>
      </c>
      <c r="D25" s="9">
        <v>24</v>
      </c>
    </row>
    <row r="26" spans="1:4" ht="15">
      <c r="A26" s="10" t="s">
        <v>27</v>
      </c>
      <c r="B26" s="7">
        <f t="shared" si="0"/>
        <v>1.9193857965451055</v>
      </c>
      <c r="C26" s="8">
        <v>17193</v>
      </c>
      <c r="D26" s="9">
        <v>33</v>
      </c>
    </row>
    <row r="27" spans="1:4" ht="36.75">
      <c r="A27" s="10" t="s">
        <v>28</v>
      </c>
      <c r="B27" s="7">
        <f t="shared" si="0"/>
        <v>4.601969966090747</v>
      </c>
      <c r="C27" s="8">
        <v>12386</v>
      </c>
      <c r="D27" s="9">
        <v>57</v>
      </c>
    </row>
    <row r="28" spans="1:4" ht="15">
      <c r="A28" s="10" t="s">
        <v>29</v>
      </c>
      <c r="B28" s="7">
        <f t="shared" si="0"/>
        <v>1.6288078887128015</v>
      </c>
      <c r="C28" s="8">
        <v>45432</v>
      </c>
      <c r="D28" s="9">
        <v>74</v>
      </c>
    </row>
    <row r="30" spans="1:4" ht="68.25" customHeight="1">
      <c r="A30" s="11" t="s">
        <v>30</v>
      </c>
      <c r="B30" s="12"/>
      <c r="C30" s="12"/>
      <c r="D30" s="12"/>
    </row>
  </sheetData>
  <sheetProtection/>
  <mergeCells count="1">
    <mergeCell ref="A30:D3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2014-06-23T11:59:29Z</dcterms:created>
  <dcterms:modified xsi:type="dcterms:W3CDTF">2014-06-23T11:59:29Z</dcterms:modified>
  <cp:category/>
  <cp:version/>
  <cp:contentType/>
  <cp:contentStatus/>
</cp:coreProperties>
</file>