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2455" windowHeight="13290" activeTab="0"/>
  </bookViews>
  <sheets>
    <sheet name="TRFGM10" sheetId="1" r:id="rId1"/>
  </sheets>
  <definedNames/>
  <calcPr fullCalcOnLoad="1" refMode="R1C1"/>
</workbook>
</file>

<file path=xl/sharedStrings.xml><?xml version="1.0" encoding="utf-8"?>
<sst xmlns="http://schemas.openxmlformats.org/spreadsheetml/2006/main" count="34" uniqueCount="26">
  <si>
    <t>Tableau RFGM 10. Nombre total d’USP cédées par rapport au nombre total d’unités stockées (patients nationaux et internationaux)</t>
  </si>
  <si>
    <t xml:space="preserve"> </t>
  </si>
  <si>
    <t>au 31 décembre 2010</t>
  </si>
  <si>
    <t>au 31 décembre 2011</t>
  </si>
  <si>
    <t>au 31 décembre 2012</t>
  </si>
  <si>
    <t>au 31 décembre 2013</t>
  </si>
  <si>
    <t>au 31 décembre 2014</t>
  </si>
  <si>
    <t>Total cédées</t>
  </si>
  <si>
    <t>BANQUES</t>
  </si>
  <si>
    <t>USP stockées</t>
  </si>
  <si>
    <t>USP cédées</t>
  </si>
  <si>
    <t>1994-2014</t>
  </si>
  <si>
    <t>Besançon</t>
  </si>
  <si>
    <t>Bordeaux</t>
  </si>
  <si>
    <t>Créteil</t>
  </si>
  <si>
    <t>Lille</t>
  </si>
  <si>
    <t>Marseille</t>
  </si>
  <si>
    <t>Montpellier</t>
  </si>
  <si>
    <t>Nancy</t>
  </si>
  <si>
    <t>Paris Saint-Louis</t>
  </si>
  <si>
    <t>Anciennes USP</t>
  </si>
  <si>
    <t>Nouvelles USP</t>
  </si>
  <si>
    <t>Poitiers</t>
  </si>
  <si>
    <t>Rennes</t>
  </si>
  <si>
    <t>Rhône-Alpes</t>
  </si>
  <si>
    <t>Total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</si>
</sst>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.00[$€];[Red]\-#,##0.00[$€]"/>
  </numFmts>
  <fonts count="50">
    <font>
      <sz val="10"/>
      <name val="Geneva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23"/>
      <name val="Arial"/>
      <family val="2"/>
    </font>
    <font>
      <b/>
      <i/>
      <sz val="8"/>
      <color indexed="23"/>
      <name val="Arial"/>
      <family val="2"/>
    </font>
    <font>
      <i/>
      <sz val="9"/>
      <name val="Arial"/>
      <family val="2"/>
    </font>
    <font>
      <b/>
      <i/>
      <sz val="9"/>
      <color indexed="23"/>
      <name val="Arial"/>
      <family val="2"/>
    </font>
    <font>
      <sz val="10"/>
      <color indexed="16"/>
      <name val="Arial"/>
      <family val="2"/>
    </font>
    <font>
      <b/>
      <i/>
      <sz val="9"/>
      <name val="Arial"/>
      <family val="2"/>
    </font>
    <font>
      <sz val="8"/>
      <color indexed="16"/>
      <name val="Arial"/>
      <family val="2"/>
    </font>
    <font>
      <sz val="7"/>
      <name val="Arial"/>
      <family val="2"/>
    </font>
    <font>
      <sz val="11"/>
      <name val="Calibri"/>
      <family val="2"/>
    </font>
    <font>
      <sz val="10"/>
      <name val="MS Sans Serif"/>
      <family val="2"/>
    </font>
    <font>
      <sz val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127">
    <xf numFmtId="0" fontId="0" fillId="0" borderId="0">
      <alignment/>
      <protection/>
    </xf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0" borderId="2" applyNumberFormat="0" applyFill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3" fillId="27" borderId="3" applyNumberFormat="0" applyFont="0" applyAlignment="0" applyProtection="0"/>
    <xf numFmtId="0" fontId="38" fillId="28" borderId="1" applyNumberFormat="0" applyAlignment="0" applyProtection="0"/>
    <xf numFmtId="165" fontId="0" fillId="0" borderId="0" applyFont="0" applyFill="0" applyBorder="0" applyAlignment="0" applyProtection="0"/>
    <xf numFmtId="0" fontId="39" fillId="29" borderId="0" applyNumberFormat="0" applyBorder="0" applyAlignment="0" applyProtection="0"/>
    <xf numFmtId="43" fontId="33" fillId="0" borderId="0" applyFont="0" applyFill="0" applyBorder="0" applyAlignment="0" applyProtection="0"/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44" fontId="33" fillId="0" borderId="0" applyFont="0" applyFill="0" applyBorder="0" applyAlignment="0" applyProtection="0"/>
    <xf numFmtId="42" fontId="33" fillId="0" borderId="0" applyFont="0" applyFill="0" applyBorder="0" applyAlignment="0" applyProtection="0"/>
    <xf numFmtId="0" fontId="40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0" fillId="0" borderId="0">
      <alignment/>
      <protection/>
    </xf>
    <xf numFmtId="0" fontId="31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9" fontId="33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3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1" fillId="31" borderId="0" applyNumberFormat="0" applyBorder="0" applyAlignment="0" applyProtection="0"/>
    <xf numFmtId="0" fontId="42" fillId="26" borderId="4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2" borderId="9" applyNumberFormat="0" applyAlignment="0" applyProtection="0"/>
  </cellStyleXfs>
  <cellXfs count="63">
    <xf numFmtId="0" fontId="0" fillId="0" borderId="0" xfId="0" applyAlignment="1">
      <alignment/>
    </xf>
    <xf numFmtId="0" fontId="18" fillId="0" borderId="0" xfId="111" applyFont="1">
      <alignment/>
      <protection/>
    </xf>
    <xf numFmtId="0" fontId="19" fillId="0" borderId="0" xfId="111" applyFont="1" applyAlignment="1">
      <alignment horizontal="left"/>
      <protection/>
    </xf>
    <xf numFmtId="0" fontId="18" fillId="0" borderId="0" xfId="111" applyFont="1" applyAlignment="1">
      <alignment horizontal="center"/>
      <protection/>
    </xf>
    <xf numFmtId="0" fontId="20" fillId="0" borderId="0" xfId="111" applyFont="1">
      <alignment/>
      <protection/>
    </xf>
    <xf numFmtId="0" fontId="21" fillId="33" borderId="10" xfId="111" applyFont="1" applyFill="1" applyBorder="1" applyAlignment="1">
      <alignment horizontal="right" vertical="center" wrapText="1"/>
      <protection/>
    </xf>
    <xf numFmtId="0" fontId="21" fillId="33" borderId="11" xfId="111" applyFont="1" applyFill="1" applyBorder="1" applyAlignment="1">
      <alignment horizontal="right" vertical="center" wrapText="1"/>
      <protection/>
    </xf>
    <xf numFmtId="0" fontId="21" fillId="33" borderId="12" xfId="111" applyFont="1" applyFill="1" applyBorder="1" applyAlignment="1">
      <alignment horizontal="right" vertical="center" wrapText="1"/>
      <protection/>
    </xf>
    <xf numFmtId="0" fontId="22" fillId="0" borderId="0" xfId="111" applyFont="1" applyAlignment="1">
      <alignment horizontal="center"/>
      <protection/>
    </xf>
    <xf numFmtId="0" fontId="21" fillId="33" borderId="12" xfId="111" applyFont="1" applyFill="1" applyBorder="1" applyAlignment="1">
      <alignment horizontal="center" vertical="center"/>
      <protection/>
    </xf>
    <xf numFmtId="0" fontId="22" fillId="0" borderId="0" xfId="111" applyFont="1" applyAlignment="1">
      <alignment/>
      <protection/>
    </xf>
    <xf numFmtId="0" fontId="20" fillId="0" borderId="13" xfId="111" applyFont="1" applyBorder="1" applyAlignment="1">
      <alignment horizontal="left" vertical="center" indent="1"/>
      <protection/>
    </xf>
    <xf numFmtId="0" fontId="20" fillId="0" borderId="13" xfId="111" applyFont="1" applyBorder="1" applyAlignment="1">
      <alignment horizontal="left"/>
      <protection/>
    </xf>
    <xf numFmtId="3" fontId="20" fillId="0" borderId="13" xfId="111" applyNumberFormat="1" applyFont="1" applyFill="1" applyBorder="1" applyAlignment="1">
      <alignment horizontal="right" indent="1"/>
      <protection/>
    </xf>
    <xf numFmtId="1" fontId="20" fillId="0" borderId="13" xfId="111" applyNumberFormat="1" applyFont="1" applyFill="1" applyBorder="1" applyAlignment="1">
      <alignment horizontal="right" indent="1"/>
      <protection/>
    </xf>
    <xf numFmtId="1" fontId="20" fillId="0" borderId="13" xfId="111" applyNumberFormat="1" applyFont="1" applyBorder="1" applyAlignment="1">
      <alignment horizontal="right" indent="1"/>
      <protection/>
    </xf>
    <xf numFmtId="0" fontId="23" fillId="0" borderId="0" xfId="111" applyFont="1" applyAlignment="1">
      <alignment horizontal="right"/>
      <protection/>
    </xf>
    <xf numFmtId="0" fontId="20" fillId="0" borderId="14" xfId="111" applyFont="1" applyBorder="1" applyAlignment="1">
      <alignment horizontal="left" vertical="center" indent="1"/>
      <protection/>
    </xf>
    <xf numFmtId="0" fontId="20" fillId="0" borderId="14" xfId="111" applyFont="1" applyBorder="1" applyAlignment="1">
      <alignment horizontal="left"/>
      <protection/>
    </xf>
    <xf numFmtId="3" fontId="20" fillId="0" borderId="14" xfId="111" applyNumberFormat="1" applyFont="1" applyFill="1" applyBorder="1" applyAlignment="1">
      <alignment horizontal="right" indent="1"/>
      <protection/>
    </xf>
    <xf numFmtId="10" fontId="24" fillId="0" borderId="14" xfId="111" applyNumberFormat="1" applyFont="1" applyFill="1" applyBorder="1" applyAlignment="1">
      <alignment horizontal="right"/>
      <protection/>
    </xf>
    <xf numFmtId="164" fontId="24" fillId="0" borderId="14" xfId="111" applyNumberFormat="1" applyFont="1" applyBorder="1" applyAlignment="1">
      <alignment horizontal="right"/>
      <protection/>
    </xf>
    <xf numFmtId="0" fontId="20" fillId="0" borderId="15" xfId="111" applyFont="1" applyBorder="1" applyAlignment="1">
      <alignment horizontal="left"/>
      <protection/>
    </xf>
    <xf numFmtId="3" fontId="20" fillId="0" borderId="15" xfId="111" applyNumberFormat="1" applyFont="1" applyFill="1" applyBorder="1" applyAlignment="1">
      <alignment horizontal="right" indent="1"/>
      <protection/>
    </xf>
    <xf numFmtId="1" fontId="20" fillId="0" borderId="15" xfId="111" applyNumberFormat="1" applyFont="1" applyFill="1" applyBorder="1" applyAlignment="1">
      <alignment horizontal="right" indent="1"/>
      <protection/>
    </xf>
    <xf numFmtId="1" fontId="20" fillId="0" borderId="15" xfId="111" applyNumberFormat="1" applyFont="1" applyBorder="1" applyAlignment="1">
      <alignment horizontal="right" indent="1"/>
      <protection/>
    </xf>
    <xf numFmtId="10" fontId="24" fillId="0" borderId="15" xfId="111" applyNumberFormat="1" applyFont="1" applyFill="1" applyBorder="1" applyAlignment="1">
      <alignment horizontal="right"/>
      <protection/>
    </xf>
    <xf numFmtId="164" fontId="24" fillId="0" borderId="15" xfId="111" applyNumberFormat="1" applyFont="1" applyBorder="1" applyAlignment="1">
      <alignment horizontal="right"/>
      <protection/>
    </xf>
    <xf numFmtId="1" fontId="20" fillId="0" borderId="13" xfId="111" applyNumberFormat="1" applyFont="1" applyBorder="1" applyAlignment="1">
      <alignment horizontal="right"/>
      <protection/>
    </xf>
    <xf numFmtId="164" fontId="24" fillId="0" borderId="14" xfId="111" applyNumberFormat="1" applyFont="1" applyFill="1" applyBorder="1" applyAlignment="1">
      <alignment horizontal="right"/>
      <protection/>
    </xf>
    <xf numFmtId="164" fontId="24" fillId="34" borderId="13" xfId="111" applyNumberFormat="1" applyFont="1" applyFill="1" applyBorder="1" applyAlignment="1">
      <alignment horizontal="right"/>
      <protection/>
    </xf>
    <xf numFmtId="10" fontId="24" fillId="34" borderId="13" xfId="111" applyNumberFormat="1" applyFont="1" applyFill="1" applyBorder="1" applyAlignment="1">
      <alignment horizontal="right"/>
      <protection/>
    </xf>
    <xf numFmtId="164" fontId="24" fillId="34" borderId="14" xfId="111" applyNumberFormat="1" applyFont="1" applyFill="1" applyBorder="1" applyAlignment="1">
      <alignment horizontal="right"/>
      <protection/>
    </xf>
    <xf numFmtId="10" fontId="24" fillId="34" borderId="14" xfId="111" applyNumberFormat="1" applyFont="1" applyFill="1" applyBorder="1" applyAlignment="1">
      <alignment horizontal="right"/>
      <protection/>
    </xf>
    <xf numFmtId="0" fontId="25" fillId="0" borderId="0" xfId="111" applyFont="1" applyAlignment="1">
      <alignment horizontal="right"/>
      <protection/>
    </xf>
    <xf numFmtId="0" fontId="20" fillId="0" borderId="15" xfId="111" applyFont="1" applyBorder="1" applyAlignment="1">
      <alignment horizontal="left" vertical="center" indent="1"/>
      <protection/>
    </xf>
    <xf numFmtId="9" fontId="24" fillId="0" borderId="15" xfId="111" applyNumberFormat="1" applyFont="1" applyFill="1" applyBorder="1" applyAlignment="1">
      <alignment horizontal="right"/>
      <protection/>
    </xf>
    <xf numFmtId="9" fontId="24" fillId="0" borderId="14" xfId="111" applyNumberFormat="1" applyFont="1" applyFill="1" applyBorder="1" applyAlignment="1">
      <alignment horizontal="right"/>
      <protection/>
    </xf>
    <xf numFmtId="0" fontId="20" fillId="0" borderId="13" xfId="111" applyFont="1" applyBorder="1" applyAlignment="1">
      <alignment horizontal="left" vertical="center"/>
      <protection/>
    </xf>
    <xf numFmtId="0" fontId="20" fillId="0" borderId="15" xfId="111" applyFont="1" applyBorder="1" applyAlignment="1">
      <alignment horizontal="left" vertical="center"/>
      <protection/>
    </xf>
    <xf numFmtId="164" fontId="24" fillId="0" borderId="15" xfId="111" applyNumberFormat="1" applyFont="1" applyFill="1" applyBorder="1" applyAlignment="1">
      <alignment horizontal="center"/>
      <protection/>
    </xf>
    <xf numFmtId="3" fontId="20" fillId="0" borderId="15" xfId="111" applyNumberFormat="1" applyFont="1" applyFill="1" applyBorder="1" applyAlignment="1" quotePrefix="1">
      <alignment horizontal="right" indent="1"/>
      <protection/>
    </xf>
    <xf numFmtId="1" fontId="20" fillId="0" borderId="15" xfId="111" applyNumberFormat="1" applyFont="1" applyBorder="1" applyAlignment="1">
      <alignment horizontal="right"/>
      <protection/>
    </xf>
    <xf numFmtId="3" fontId="20" fillId="0" borderId="15" xfId="111" applyNumberFormat="1" applyFont="1" applyFill="1" applyBorder="1" applyAlignment="1" quotePrefix="1">
      <alignment horizontal="center"/>
      <protection/>
    </xf>
    <xf numFmtId="0" fontId="20" fillId="0" borderId="13" xfId="111" applyFont="1" applyBorder="1" applyAlignment="1">
      <alignment horizontal="left" vertical="center"/>
      <protection/>
    </xf>
    <xf numFmtId="3" fontId="20" fillId="33" borderId="13" xfId="111" applyNumberFormat="1" applyFont="1" applyFill="1" applyBorder="1" applyAlignment="1" quotePrefix="1">
      <alignment horizontal="right" indent="1"/>
      <protection/>
    </xf>
    <xf numFmtId="10" fontId="24" fillId="33" borderId="13" xfId="111" applyNumberFormat="1" applyFont="1" applyFill="1" applyBorder="1" applyAlignment="1">
      <alignment horizontal="right" indent="1"/>
      <protection/>
    </xf>
    <xf numFmtId="3" fontId="20" fillId="0" borderId="13" xfId="111" applyNumberFormat="1" applyFont="1" applyFill="1" applyBorder="1" applyAlignment="1" quotePrefix="1">
      <alignment horizontal="right" indent="1"/>
      <protection/>
    </xf>
    <xf numFmtId="0" fontId="20" fillId="0" borderId="14" xfId="111" applyFont="1" applyBorder="1" applyAlignment="1">
      <alignment horizontal="left" vertical="center"/>
      <protection/>
    </xf>
    <xf numFmtId="3" fontId="20" fillId="33" borderId="14" xfId="111" applyNumberFormat="1" applyFont="1" applyFill="1" applyBorder="1" applyAlignment="1" quotePrefix="1">
      <alignment horizontal="center"/>
      <protection/>
    </xf>
    <xf numFmtId="10" fontId="24" fillId="33" borderId="14" xfId="111" applyNumberFormat="1" applyFont="1" applyFill="1" applyBorder="1" applyAlignment="1">
      <alignment horizontal="right"/>
      <protection/>
    </xf>
    <xf numFmtId="3" fontId="20" fillId="0" borderId="14" xfId="111" applyNumberFormat="1" applyFont="1" applyFill="1" applyBorder="1" applyAlignment="1" quotePrefix="1">
      <alignment horizontal="center"/>
      <protection/>
    </xf>
    <xf numFmtId="0" fontId="25" fillId="0" borderId="16" xfId="111" applyFont="1" applyBorder="1" applyAlignment="1">
      <alignment horizontal="right"/>
      <protection/>
    </xf>
    <xf numFmtId="0" fontId="21" fillId="33" borderId="17" xfId="111" applyFont="1" applyFill="1" applyBorder="1" applyAlignment="1">
      <alignment horizontal="left" vertical="center"/>
      <protection/>
    </xf>
    <xf numFmtId="0" fontId="21" fillId="33" borderId="18" xfId="111" applyFont="1" applyFill="1" applyBorder="1" applyAlignment="1">
      <alignment horizontal="left" vertical="center"/>
      <protection/>
    </xf>
    <xf numFmtId="3" fontId="21" fillId="33" borderId="13" xfId="111" applyNumberFormat="1" applyFont="1" applyFill="1" applyBorder="1" applyAlignment="1">
      <alignment horizontal="right" indent="1"/>
      <protection/>
    </xf>
    <xf numFmtId="0" fontId="26" fillId="0" borderId="0" xfId="111" applyFont="1" applyAlignment="1">
      <alignment/>
      <protection/>
    </xf>
    <xf numFmtId="0" fontId="21" fillId="33" borderId="19" xfId="111" applyFont="1" applyFill="1" applyBorder="1" applyAlignment="1">
      <alignment horizontal="left" vertical="center"/>
      <protection/>
    </xf>
    <xf numFmtId="0" fontId="21" fillId="33" borderId="20" xfId="111" applyFont="1" applyFill="1" applyBorder="1" applyAlignment="1">
      <alignment horizontal="left" vertical="center"/>
      <protection/>
    </xf>
    <xf numFmtId="10" fontId="27" fillId="33" borderId="14" xfId="111" applyNumberFormat="1" applyFont="1" applyFill="1" applyBorder="1" applyAlignment="1">
      <alignment horizontal="right"/>
      <protection/>
    </xf>
    <xf numFmtId="164" fontId="27" fillId="33" borderId="14" xfId="111" applyNumberFormat="1" applyFont="1" applyFill="1" applyBorder="1" applyAlignment="1">
      <alignment horizontal="right"/>
      <protection/>
    </xf>
    <xf numFmtId="0" fontId="28" fillId="0" borderId="0" xfId="111" applyFont="1" applyAlignment="1">
      <alignment/>
      <protection/>
    </xf>
    <xf numFmtId="0" fontId="29" fillId="0" borderId="0" xfId="111" applyFont="1" applyAlignment="1">
      <alignment horizontal="right"/>
      <protection/>
    </xf>
  </cellXfs>
  <cellStyles count="113">
    <cellStyle name="Normal" xfId="0"/>
    <cellStyle name="20 % - Accent1" xfId="15"/>
    <cellStyle name="20 % - Accent1 2" xfId="16"/>
    <cellStyle name="20 % - Accent1 2 2" xfId="17"/>
    <cellStyle name="20 % - Accent1 3" xfId="18"/>
    <cellStyle name="20 % - Accent2" xfId="19"/>
    <cellStyle name="20 % - Accent2 2" xfId="20"/>
    <cellStyle name="20 % - Accent2 2 2" xfId="21"/>
    <cellStyle name="20 % - Accent2 3" xfId="22"/>
    <cellStyle name="20 % - Accent3" xfId="23"/>
    <cellStyle name="20 % - Accent3 2" xfId="24"/>
    <cellStyle name="20 % - Accent3 2 2" xfId="25"/>
    <cellStyle name="20 % - Accent3 3" xfId="26"/>
    <cellStyle name="20 % - Accent4" xfId="27"/>
    <cellStyle name="20 % - Accent4 2" xfId="28"/>
    <cellStyle name="20 % - Accent4 2 2" xfId="29"/>
    <cellStyle name="20 % - Accent4 3" xfId="30"/>
    <cellStyle name="20 % - Accent5" xfId="31"/>
    <cellStyle name="20 % - Accent5 2" xfId="32"/>
    <cellStyle name="20 % - Accent5 2 2" xfId="33"/>
    <cellStyle name="20 % - Accent5 3" xfId="34"/>
    <cellStyle name="20 % - Accent6" xfId="35"/>
    <cellStyle name="20 % - Accent6 2" xfId="36"/>
    <cellStyle name="20 % - Accent6 2 2" xfId="37"/>
    <cellStyle name="20 % - Accent6 3" xfId="38"/>
    <cellStyle name="40 % - Accent1" xfId="39"/>
    <cellStyle name="40 % - Accent1 2" xfId="40"/>
    <cellStyle name="40 % - Accent1 2 2" xfId="41"/>
    <cellStyle name="40 % - Accent1 3" xfId="42"/>
    <cellStyle name="40 % - Accent2" xfId="43"/>
    <cellStyle name="40 % - Accent2 2" xfId="44"/>
    <cellStyle name="40 % - Accent2 2 2" xfId="45"/>
    <cellStyle name="40 % - Accent2 3" xfId="46"/>
    <cellStyle name="40 % - Accent3" xfId="47"/>
    <cellStyle name="40 % - Accent3 2" xfId="48"/>
    <cellStyle name="40 % - Accent3 2 2" xfId="49"/>
    <cellStyle name="40 % - Accent3 3" xfId="50"/>
    <cellStyle name="40 % - Accent4" xfId="51"/>
    <cellStyle name="40 % - Accent4 2" xfId="52"/>
    <cellStyle name="40 % - Accent4 2 2" xfId="53"/>
    <cellStyle name="40 % - Accent4 3" xfId="54"/>
    <cellStyle name="40 % - Accent5" xfId="55"/>
    <cellStyle name="40 % - Accent5 2" xfId="56"/>
    <cellStyle name="40 % - Accent5 2 2" xfId="57"/>
    <cellStyle name="40 % - Accent5 3" xfId="58"/>
    <cellStyle name="40 % - Accent6" xfId="59"/>
    <cellStyle name="40 % - Accent6 2" xfId="60"/>
    <cellStyle name="40 % - Accent6 2 2" xfId="61"/>
    <cellStyle name="40 % - Accent6 3" xfId="62"/>
    <cellStyle name="60 % - Accent1" xfId="63"/>
    <cellStyle name="60 % - Accent2" xfId="64"/>
    <cellStyle name="60 % - Accent3" xfId="65"/>
    <cellStyle name="60 % - Accent4" xfId="66"/>
    <cellStyle name="60 % - Accent5" xfId="67"/>
    <cellStyle name="60 % - Accent6" xfId="68"/>
    <cellStyle name="Accent1" xfId="69"/>
    <cellStyle name="Accent2" xfId="70"/>
    <cellStyle name="Accent3" xfId="71"/>
    <cellStyle name="Accent4" xfId="72"/>
    <cellStyle name="Accent5" xfId="73"/>
    <cellStyle name="Accent6" xfId="74"/>
    <cellStyle name="Avertissement" xfId="75"/>
    <cellStyle name="Calcul" xfId="76"/>
    <cellStyle name="Cellule liée" xfId="77"/>
    <cellStyle name="Commentaire" xfId="78"/>
    <cellStyle name="Commentaire 2" xfId="79"/>
    <cellStyle name="Commentaire 2 2" xfId="80"/>
    <cellStyle name="Commentaire 2 2 2" xfId="81"/>
    <cellStyle name="Commentaire 2 3" xfId="82"/>
    <cellStyle name="Commentaire 3" xfId="83"/>
    <cellStyle name="Commentaire 3 2" xfId="84"/>
    <cellStyle name="Entrée" xfId="85"/>
    <cellStyle name="Euro" xfId="86"/>
    <cellStyle name="Insatisfaisant" xfId="87"/>
    <cellStyle name="Comma" xfId="88"/>
    <cellStyle name="Comma [0]" xfId="89"/>
    <cellStyle name="Milliers 2" xfId="90"/>
    <cellStyle name="Milliers 2 2" xfId="91"/>
    <cellStyle name="Currency" xfId="92"/>
    <cellStyle name="Currency [0]" xfId="93"/>
    <cellStyle name="Neutre" xfId="94"/>
    <cellStyle name="Normal 2" xfId="95"/>
    <cellStyle name="Normal 2 2" xfId="96"/>
    <cellStyle name="Normal 2 2 2" xfId="97"/>
    <cellStyle name="Normal 2 3" xfId="98"/>
    <cellStyle name="Normal 2 3 2" xfId="99"/>
    <cellStyle name="Normal 3" xfId="100"/>
    <cellStyle name="Normal 3 2" xfId="101"/>
    <cellStyle name="Normal 4" xfId="102"/>
    <cellStyle name="Normal 4 2" xfId="103"/>
    <cellStyle name="Normal 4 3" xfId="104"/>
    <cellStyle name="Normal 5" xfId="105"/>
    <cellStyle name="Normal 5 2" xfId="106"/>
    <cellStyle name="Normal 5 2 2" xfId="107"/>
    <cellStyle name="Normal 5 3" xfId="108"/>
    <cellStyle name="Normal 6" xfId="109"/>
    <cellStyle name="Normal 6 2" xfId="110"/>
    <cellStyle name="Normal_USP" xfId="111"/>
    <cellStyle name="Percent" xfId="112"/>
    <cellStyle name="Pourcentage 2" xfId="113"/>
    <cellStyle name="Pourcentage 2 2" xfId="114"/>
    <cellStyle name="Pourcentage 3" xfId="115"/>
    <cellStyle name="Pourcentage 3 2" xfId="116"/>
    <cellStyle name="Satisfaisant" xfId="117"/>
    <cellStyle name="Sortie" xfId="118"/>
    <cellStyle name="Texte explicatif" xfId="119"/>
    <cellStyle name="Titre" xfId="120"/>
    <cellStyle name="Titre 1" xfId="121"/>
    <cellStyle name="Titre 2" xfId="122"/>
    <cellStyle name="Titre 3" xfId="123"/>
    <cellStyle name="Titre 4" xfId="124"/>
    <cellStyle name="Total" xfId="125"/>
    <cellStyle name="Vérification" xfId="12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3"/>
  <sheetViews>
    <sheetView showGridLines="0" tabSelected="1" zoomScalePageLayoutView="0" workbookViewId="0" topLeftCell="A1">
      <selection activeCell="L46" sqref="L46"/>
    </sheetView>
  </sheetViews>
  <sheetFormatPr defaultColWidth="11.00390625" defaultRowHeight="12.75"/>
  <cols>
    <col min="1" max="1" width="0.875" style="1" customWidth="1"/>
    <col min="2" max="2" width="17.00390625" style="1" bestFit="1" customWidth="1"/>
    <col min="3" max="3" width="14.125" style="1" bestFit="1" customWidth="1"/>
    <col min="4" max="11" width="8.375" style="1" customWidth="1"/>
    <col min="12" max="12" width="8.375" style="0" customWidth="1"/>
    <col min="13" max="13" width="8.00390625" style="0" customWidth="1"/>
    <col min="14" max="14" width="8.375" style="1" customWidth="1"/>
    <col min="15" max="15" width="4.25390625" style="1" customWidth="1"/>
    <col min="16" max="16384" width="11.375" style="1" customWidth="1"/>
  </cols>
  <sheetData>
    <row r="2" spans="2:14" ht="12.75">
      <c r="B2" s="2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3" ht="3.75" customHeight="1">
      <c r="A3" s="3"/>
      <c r="B3" s="3"/>
      <c r="C3" s="3"/>
    </row>
    <row r="4" spans="2:14" ht="28.5" customHeight="1">
      <c r="B4" s="4" t="s">
        <v>1</v>
      </c>
      <c r="C4" s="4"/>
      <c r="D4" s="5" t="s">
        <v>2</v>
      </c>
      <c r="E4" s="6"/>
      <c r="F4" s="5" t="s">
        <v>3</v>
      </c>
      <c r="G4" s="6"/>
      <c r="H4" s="5" t="s">
        <v>4</v>
      </c>
      <c r="I4" s="6"/>
      <c r="J4" s="5" t="s">
        <v>5</v>
      </c>
      <c r="K4" s="6"/>
      <c r="L4" s="5" t="s">
        <v>6</v>
      </c>
      <c r="M4" s="6"/>
      <c r="N4" s="7" t="s">
        <v>7</v>
      </c>
    </row>
    <row r="5" spans="2:14" s="8" customFormat="1" ht="36">
      <c r="B5" s="9" t="s">
        <v>8</v>
      </c>
      <c r="C5" s="9"/>
      <c r="D5" s="7" t="s">
        <v>9</v>
      </c>
      <c r="E5" s="7" t="s">
        <v>10</v>
      </c>
      <c r="F5" s="7" t="s">
        <v>9</v>
      </c>
      <c r="G5" s="7" t="s">
        <v>10</v>
      </c>
      <c r="H5" s="7" t="s">
        <v>9</v>
      </c>
      <c r="I5" s="7" t="s">
        <v>10</v>
      </c>
      <c r="J5" s="7" t="s">
        <v>9</v>
      </c>
      <c r="K5" s="7" t="s">
        <v>10</v>
      </c>
      <c r="L5" s="7" t="s">
        <v>9</v>
      </c>
      <c r="M5" s="7" t="s">
        <v>10</v>
      </c>
      <c r="N5" s="7" t="s">
        <v>11</v>
      </c>
    </row>
    <row r="6" spans="2:14" s="10" customFormat="1" ht="12.75" customHeight="1">
      <c r="B6" s="11" t="s">
        <v>12</v>
      </c>
      <c r="C6" s="12"/>
      <c r="D6" s="13">
        <v>5026</v>
      </c>
      <c r="E6" s="14">
        <v>50</v>
      </c>
      <c r="F6" s="13">
        <v>6035</v>
      </c>
      <c r="G6" s="14">
        <v>57</v>
      </c>
      <c r="H6" s="13">
        <v>7093</v>
      </c>
      <c r="I6" s="14">
        <v>54</v>
      </c>
      <c r="J6" s="13">
        <v>7984</v>
      </c>
      <c r="K6" s="14">
        <v>52</v>
      </c>
      <c r="L6" s="13">
        <v>8278</v>
      </c>
      <c r="M6" s="14">
        <v>47</v>
      </c>
      <c r="N6" s="15">
        <v>740</v>
      </c>
    </row>
    <row r="7" spans="2:14" s="16" customFormat="1" ht="12.75" customHeight="1">
      <c r="B7" s="17"/>
      <c r="C7" s="18"/>
      <c r="D7" s="19"/>
      <c r="E7" s="20">
        <f>E6/D6</f>
        <v>0.009948269001193792</v>
      </c>
      <c r="F7" s="19"/>
      <c r="G7" s="20">
        <f>G6/F6</f>
        <v>0.00944490472245236</v>
      </c>
      <c r="H7" s="19"/>
      <c r="I7" s="20">
        <f>I6/H6</f>
        <v>0.007613139715212181</v>
      </c>
      <c r="J7" s="19"/>
      <c r="K7" s="20">
        <f>K6/J6</f>
        <v>0.006513026052104208</v>
      </c>
      <c r="L7" s="19"/>
      <c r="M7" s="20">
        <f>M6/L6</f>
        <v>0.005677699927518725</v>
      </c>
      <c r="N7" s="21">
        <f>N6/L6</f>
        <v>0.08939357332689055</v>
      </c>
    </row>
    <row r="8" spans="2:14" s="10" customFormat="1" ht="12.75" customHeight="1">
      <c r="B8" s="11" t="s">
        <v>13</v>
      </c>
      <c r="C8" s="22"/>
      <c r="D8" s="23">
        <v>3092</v>
      </c>
      <c r="E8" s="24">
        <v>42</v>
      </c>
      <c r="F8" s="23">
        <v>3611</v>
      </c>
      <c r="G8" s="24">
        <v>40</v>
      </c>
      <c r="H8" s="23">
        <v>4355</v>
      </c>
      <c r="I8" s="24">
        <v>31</v>
      </c>
      <c r="J8" s="23">
        <v>5223</v>
      </c>
      <c r="K8" s="24">
        <v>41</v>
      </c>
      <c r="L8" s="23">
        <v>5648</v>
      </c>
      <c r="M8" s="24">
        <v>49</v>
      </c>
      <c r="N8" s="25">
        <v>459</v>
      </c>
    </row>
    <row r="9" spans="2:14" s="16" customFormat="1" ht="12.75" customHeight="1">
      <c r="B9" s="17"/>
      <c r="C9" s="22"/>
      <c r="D9" s="23"/>
      <c r="E9" s="20">
        <f>E8/D8</f>
        <v>0.013583441138421734</v>
      </c>
      <c r="F9" s="23"/>
      <c r="G9" s="26">
        <f>G8/F8</f>
        <v>0.011077263915812794</v>
      </c>
      <c r="H9" s="23"/>
      <c r="I9" s="26">
        <f>I8/H8</f>
        <v>0.00711825487944891</v>
      </c>
      <c r="J9" s="23"/>
      <c r="K9" s="26">
        <f>K8/J8</f>
        <v>0.007849894696534559</v>
      </c>
      <c r="L9" s="23"/>
      <c r="M9" s="26">
        <f>M8/L8</f>
        <v>0.008675637393767706</v>
      </c>
      <c r="N9" s="27">
        <f>N8/L8</f>
        <v>0.08126770538243626</v>
      </c>
    </row>
    <row r="10" spans="2:14" s="16" customFormat="1" ht="12.75" customHeight="1">
      <c r="B10" s="11" t="s">
        <v>14</v>
      </c>
      <c r="C10" s="12"/>
      <c r="D10" s="13">
        <v>206</v>
      </c>
      <c r="E10" s="24">
        <v>1</v>
      </c>
      <c r="F10" s="13">
        <v>821</v>
      </c>
      <c r="G10" s="14">
        <v>7</v>
      </c>
      <c r="H10" s="13">
        <v>1496</v>
      </c>
      <c r="I10" s="14">
        <v>17</v>
      </c>
      <c r="J10" s="13">
        <v>2526</v>
      </c>
      <c r="K10" s="14">
        <v>21</v>
      </c>
      <c r="L10" s="13">
        <v>2664</v>
      </c>
      <c r="M10" s="14">
        <v>32</v>
      </c>
      <c r="N10" s="28">
        <v>77</v>
      </c>
    </row>
    <row r="11" spans="2:14" s="16" customFormat="1" ht="12.75" customHeight="1">
      <c r="B11" s="17"/>
      <c r="C11" s="18"/>
      <c r="D11" s="29"/>
      <c r="E11" s="20">
        <f>E10/D10</f>
        <v>0.0048543689320388345</v>
      </c>
      <c r="F11" s="20"/>
      <c r="G11" s="20">
        <f>G10/F10</f>
        <v>0.008526187576126675</v>
      </c>
      <c r="H11" s="29"/>
      <c r="I11" s="20">
        <f>I10/H10</f>
        <v>0.011363636363636364</v>
      </c>
      <c r="J11" s="29"/>
      <c r="K11" s="20">
        <f>K10/J10</f>
        <v>0.00831353919239905</v>
      </c>
      <c r="L11" s="29"/>
      <c r="M11" s="20">
        <f>M10/L10</f>
        <v>0.012012012012012012</v>
      </c>
      <c r="N11" s="21">
        <f>N10/L10</f>
        <v>0.028903903903903905</v>
      </c>
    </row>
    <row r="12" spans="2:14" s="16" customFormat="1" ht="12.75" customHeight="1">
      <c r="B12" s="11" t="s">
        <v>15</v>
      </c>
      <c r="C12" s="22"/>
      <c r="D12" s="30"/>
      <c r="E12" s="31"/>
      <c r="F12" s="30"/>
      <c r="G12" s="31"/>
      <c r="H12" s="13">
        <v>326</v>
      </c>
      <c r="I12" s="13">
        <v>1</v>
      </c>
      <c r="J12" s="13">
        <v>1122</v>
      </c>
      <c r="K12" s="13">
        <v>11</v>
      </c>
      <c r="L12" s="13">
        <v>1576</v>
      </c>
      <c r="M12" s="13">
        <v>20</v>
      </c>
      <c r="N12" s="25">
        <v>32</v>
      </c>
    </row>
    <row r="13" spans="2:14" s="16" customFormat="1" ht="12.75" customHeight="1">
      <c r="B13" s="17"/>
      <c r="C13" s="22"/>
      <c r="D13" s="32"/>
      <c r="E13" s="33"/>
      <c r="F13" s="32"/>
      <c r="G13" s="33"/>
      <c r="H13" s="29"/>
      <c r="I13" s="20">
        <f>I12/H12</f>
        <v>0.003067484662576687</v>
      </c>
      <c r="J13" s="29"/>
      <c r="K13" s="20">
        <f>K12/J12</f>
        <v>0.00980392156862745</v>
      </c>
      <c r="L13" s="29"/>
      <c r="M13" s="20">
        <f>M12/L12</f>
        <v>0.012690355329949238</v>
      </c>
      <c r="N13" s="27">
        <f>N12/L12</f>
        <v>0.02030456852791878</v>
      </c>
    </row>
    <row r="14" spans="2:14" s="34" customFormat="1" ht="12.75" customHeight="1">
      <c r="B14" s="11" t="s">
        <v>16</v>
      </c>
      <c r="C14" s="12"/>
      <c r="D14" s="23">
        <v>13</v>
      </c>
      <c r="E14" s="24">
        <v>2</v>
      </c>
      <c r="F14" s="23">
        <v>188</v>
      </c>
      <c r="G14" s="24">
        <v>0</v>
      </c>
      <c r="H14" s="23">
        <v>408</v>
      </c>
      <c r="I14" s="24">
        <v>3</v>
      </c>
      <c r="J14" s="23">
        <v>669</v>
      </c>
      <c r="K14" s="24">
        <v>6</v>
      </c>
      <c r="L14" s="23">
        <v>672</v>
      </c>
      <c r="M14" s="24">
        <v>9</v>
      </c>
      <c r="N14" s="15">
        <v>23</v>
      </c>
    </row>
    <row r="15" spans="2:14" s="16" customFormat="1" ht="12.75" customHeight="1">
      <c r="B15" s="35"/>
      <c r="C15" s="22"/>
      <c r="D15" s="23"/>
      <c r="E15" s="36">
        <f>E14/D14</f>
        <v>0.15384615384615385</v>
      </c>
      <c r="F15" s="23"/>
      <c r="G15" s="36">
        <f>G14/F14</f>
        <v>0</v>
      </c>
      <c r="H15" s="23"/>
      <c r="I15" s="36">
        <f>I14/H14</f>
        <v>0.007352941176470588</v>
      </c>
      <c r="J15" s="23"/>
      <c r="K15" s="36">
        <f>K14/J14</f>
        <v>0.008968609865470852</v>
      </c>
      <c r="L15" s="23"/>
      <c r="M15" s="36">
        <f>M14/L14</f>
        <v>0.013392857142857142</v>
      </c>
      <c r="N15" s="27">
        <f>N14/L14</f>
        <v>0.03422619047619048</v>
      </c>
    </row>
    <row r="16" spans="2:14" s="16" customFormat="1" ht="12.75" customHeight="1">
      <c r="B16" s="11" t="s">
        <v>17</v>
      </c>
      <c r="C16" s="12"/>
      <c r="D16" s="13">
        <v>152</v>
      </c>
      <c r="E16" s="13">
        <v>0</v>
      </c>
      <c r="F16" s="13">
        <v>825</v>
      </c>
      <c r="G16" s="14">
        <v>5</v>
      </c>
      <c r="H16" s="13">
        <v>1867</v>
      </c>
      <c r="I16" s="14">
        <v>15</v>
      </c>
      <c r="J16" s="13">
        <v>2499</v>
      </c>
      <c r="K16" s="14">
        <v>14</v>
      </c>
      <c r="L16" s="13">
        <v>2507</v>
      </c>
      <c r="M16" s="14">
        <v>25</v>
      </c>
      <c r="N16" s="28">
        <v>59</v>
      </c>
    </row>
    <row r="17" spans="2:14" s="16" customFormat="1" ht="12.75" customHeight="1">
      <c r="B17" s="17"/>
      <c r="C17" s="18"/>
      <c r="D17" s="29"/>
      <c r="E17" s="37">
        <v>0</v>
      </c>
      <c r="F17" s="29"/>
      <c r="G17" s="37">
        <f>G16/F16</f>
        <v>0.006060606060606061</v>
      </c>
      <c r="H17" s="29"/>
      <c r="I17" s="37">
        <f>I16/H16</f>
        <v>0.008034279592929834</v>
      </c>
      <c r="J17" s="29"/>
      <c r="K17" s="37">
        <f>K16/J16</f>
        <v>0.0056022408963585435</v>
      </c>
      <c r="L17" s="29"/>
      <c r="M17" s="37">
        <f>M16/L16</f>
        <v>0.00997207818109294</v>
      </c>
      <c r="N17" s="21">
        <f>N16/L16</f>
        <v>0.023534104507379337</v>
      </c>
    </row>
    <row r="18" spans="2:14" s="16" customFormat="1" ht="12.75" customHeight="1">
      <c r="B18" s="11" t="s">
        <v>18</v>
      </c>
      <c r="C18" s="12"/>
      <c r="D18" s="30"/>
      <c r="E18" s="31"/>
      <c r="F18" s="30"/>
      <c r="G18" s="31"/>
      <c r="H18" s="30"/>
      <c r="I18" s="31"/>
      <c r="J18" s="14">
        <v>60</v>
      </c>
      <c r="K18" s="24">
        <v>1</v>
      </c>
      <c r="L18" s="14">
        <v>114</v>
      </c>
      <c r="M18" s="24">
        <v>1</v>
      </c>
      <c r="N18" s="15">
        <v>2</v>
      </c>
    </row>
    <row r="19" spans="2:14" s="16" customFormat="1" ht="12.75" customHeight="1">
      <c r="B19" s="17"/>
      <c r="C19" s="18"/>
      <c r="D19" s="32"/>
      <c r="E19" s="33"/>
      <c r="F19" s="32"/>
      <c r="G19" s="33"/>
      <c r="H19" s="32"/>
      <c r="I19" s="33"/>
      <c r="J19" s="37"/>
      <c r="K19" s="36">
        <f>K18/J18</f>
        <v>0.016666666666666666</v>
      </c>
      <c r="L19" s="37"/>
      <c r="M19" s="36">
        <f>M18/L18</f>
        <v>0.008771929824561403</v>
      </c>
      <c r="N19" s="27">
        <f>N18/L18</f>
        <v>0.017543859649122806</v>
      </c>
    </row>
    <row r="20" spans="2:14" s="10" customFormat="1" ht="12.75" customHeight="1">
      <c r="B20" s="11" t="s">
        <v>19</v>
      </c>
      <c r="C20" s="38" t="s">
        <v>20</v>
      </c>
      <c r="D20" s="13">
        <v>1091</v>
      </c>
      <c r="E20" s="14">
        <v>27</v>
      </c>
      <c r="F20" s="13">
        <v>1061</v>
      </c>
      <c r="G20" s="14">
        <v>21</v>
      </c>
      <c r="H20" s="13">
        <v>1044</v>
      </c>
      <c r="I20" s="14">
        <v>15</v>
      </c>
      <c r="J20" s="13">
        <v>1023</v>
      </c>
      <c r="K20" s="14">
        <v>13</v>
      </c>
      <c r="L20" s="13">
        <v>1010</v>
      </c>
      <c r="M20" s="14">
        <v>8</v>
      </c>
      <c r="N20" s="15">
        <v>442</v>
      </c>
    </row>
    <row r="21" spans="2:14" s="16" customFormat="1" ht="12.75" customHeight="1">
      <c r="B21" s="35"/>
      <c r="C21" s="39"/>
      <c r="D21" s="40"/>
      <c r="E21" s="26">
        <f>E20/D20</f>
        <v>0.02474793767186068</v>
      </c>
      <c r="F21" s="40"/>
      <c r="G21" s="26">
        <f>G20/F20</f>
        <v>0.019792648444863337</v>
      </c>
      <c r="H21" s="40"/>
      <c r="I21" s="26">
        <f>I20/H20</f>
        <v>0.014367816091954023</v>
      </c>
      <c r="J21" s="40"/>
      <c r="K21" s="26">
        <f>K20/J20</f>
        <v>0.01270772238514174</v>
      </c>
      <c r="L21" s="40"/>
      <c r="M21" s="26">
        <f>M20/L20</f>
        <v>0.007920792079207921</v>
      </c>
      <c r="N21" s="27">
        <f>N20/L20</f>
        <v>0.4376237623762376</v>
      </c>
    </row>
    <row r="22" spans="2:14" s="34" customFormat="1" ht="12.75" customHeight="1">
      <c r="B22" s="35"/>
      <c r="C22" s="39" t="s">
        <v>21</v>
      </c>
      <c r="D22" s="41">
        <v>881</v>
      </c>
      <c r="E22" s="24">
        <v>11</v>
      </c>
      <c r="F22" s="41">
        <v>1489</v>
      </c>
      <c r="G22" s="24">
        <v>18</v>
      </c>
      <c r="H22" s="41">
        <v>2176</v>
      </c>
      <c r="I22" s="24">
        <v>16</v>
      </c>
      <c r="J22" s="41">
        <v>2841</v>
      </c>
      <c r="K22" s="24">
        <v>27</v>
      </c>
      <c r="L22" s="41">
        <v>3159</v>
      </c>
      <c r="M22" s="24">
        <v>33</v>
      </c>
      <c r="N22" s="42">
        <v>98</v>
      </c>
    </row>
    <row r="23" spans="2:14" s="34" customFormat="1" ht="12.75" customHeight="1">
      <c r="B23" s="35"/>
      <c r="C23" s="39"/>
      <c r="D23" s="43"/>
      <c r="E23" s="36">
        <f>E22/D22</f>
        <v>0.012485811577752554</v>
      </c>
      <c r="F23" s="43"/>
      <c r="G23" s="36">
        <f>G22/F22</f>
        <v>0.01208865010073875</v>
      </c>
      <c r="H23" s="43"/>
      <c r="I23" s="37">
        <f>I22/H22</f>
        <v>0.007352941176470588</v>
      </c>
      <c r="J23" s="43"/>
      <c r="K23" s="37">
        <f>K22/J22</f>
        <v>0.009503695881731784</v>
      </c>
      <c r="L23" s="43"/>
      <c r="M23" s="37">
        <f>M22/L22</f>
        <v>0.010446343779677113</v>
      </c>
      <c r="N23" s="21">
        <f>N22/L22</f>
        <v>0.03102247546691991</v>
      </c>
    </row>
    <row r="24" spans="2:14" s="34" customFormat="1" ht="12.75" customHeight="1">
      <c r="B24" s="11" t="s">
        <v>22</v>
      </c>
      <c r="C24" s="44"/>
      <c r="D24" s="45"/>
      <c r="E24" s="46"/>
      <c r="F24" s="47">
        <v>30</v>
      </c>
      <c r="G24" s="14">
        <v>0</v>
      </c>
      <c r="H24" s="47">
        <v>244</v>
      </c>
      <c r="I24" s="24">
        <v>0</v>
      </c>
      <c r="J24" s="47">
        <v>709</v>
      </c>
      <c r="K24" s="24">
        <v>2</v>
      </c>
      <c r="L24" s="47">
        <v>925</v>
      </c>
      <c r="M24" s="24">
        <v>10</v>
      </c>
      <c r="N24" s="42">
        <v>12</v>
      </c>
    </row>
    <row r="25" spans="2:14" s="34" customFormat="1" ht="12.75" customHeight="1">
      <c r="B25" s="17"/>
      <c r="C25" s="48"/>
      <c r="D25" s="49"/>
      <c r="E25" s="50"/>
      <c r="F25" s="51"/>
      <c r="G25" s="36">
        <f>G24/F24</f>
        <v>0</v>
      </c>
      <c r="H25" s="51"/>
      <c r="I25" s="37">
        <f>I24/H24</f>
        <v>0</v>
      </c>
      <c r="J25" s="51"/>
      <c r="K25" s="37">
        <f>K24/J24</f>
        <v>0.0028208744710860366</v>
      </c>
      <c r="L25" s="51"/>
      <c r="M25" s="37">
        <f>M24/L24</f>
        <v>0.010810810810810811</v>
      </c>
      <c r="N25" s="21">
        <f>N24/L24</f>
        <v>0.012972972972972972</v>
      </c>
    </row>
    <row r="26" spans="2:14" s="34" customFormat="1" ht="12.75" customHeight="1">
      <c r="B26" s="11" t="s">
        <v>23</v>
      </c>
      <c r="C26" s="44"/>
      <c r="D26" s="45"/>
      <c r="E26" s="46"/>
      <c r="F26" s="47">
        <v>375</v>
      </c>
      <c r="G26" s="14">
        <v>4</v>
      </c>
      <c r="H26" s="47">
        <v>846</v>
      </c>
      <c r="I26" s="24">
        <v>13</v>
      </c>
      <c r="J26" s="47">
        <v>1300</v>
      </c>
      <c r="K26" s="24">
        <v>15</v>
      </c>
      <c r="L26" s="47">
        <v>1433</v>
      </c>
      <c r="M26" s="24">
        <v>18</v>
      </c>
      <c r="N26" s="42">
        <v>50</v>
      </c>
    </row>
    <row r="27" spans="2:14" s="34" customFormat="1" ht="12.75" customHeight="1">
      <c r="B27" s="17"/>
      <c r="C27" s="48"/>
      <c r="D27" s="49"/>
      <c r="E27" s="50"/>
      <c r="F27" s="51"/>
      <c r="G27" s="36">
        <f>G26/F26</f>
        <v>0.010666666666666666</v>
      </c>
      <c r="H27" s="51"/>
      <c r="I27" s="36">
        <f>I26/H26</f>
        <v>0.015366430260047281</v>
      </c>
      <c r="J27" s="51"/>
      <c r="K27" s="36">
        <f>K26/J26</f>
        <v>0.011538461538461539</v>
      </c>
      <c r="L27" s="51"/>
      <c r="M27" s="36">
        <f>M26/L26</f>
        <v>0.01256106071179344</v>
      </c>
      <c r="N27" s="27">
        <f>N26/L26</f>
        <v>0.034891835310537335</v>
      </c>
    </row>
    <row r="28" spans="2:15" s="34" customFormat="1" ht="12.75" customHeight="1">
      <c r="B28" s="11" t="s">
        <v>24</v>
      </c>
      <c r="C28" s="44"/>
      <c r="D28" s="47">
        <v>438</v>
      </c>
      <c r="E28" s="14">
        <v>4</v>
      </c>
      <c r="F28" s="47">
        <v>1719</v>
      </c>
      <c r="G28" s="14">
        <v>11</v>
      </c>
      <c r="H28" s="47">
        <v>3684</v>
      </c>
      <c r="I28" s="14">
        <v>41</v>
      </c>
      <c r="J28" s="47">
        <v>5274</v>
      </c>
      <c r="K28" s="14">
        <v>53</v>
      </c>
      <c r="L28" s="47">
        <v>5533</v>
      </c>
      <c r="M28" s="14">
        <v>67</v>
      </c>
      <c r="N28" s="15">
        <v>172</v>
      </c>
      <c r="O28" s="52"/>
    </row>
    <row r="29" spans="2:15" s="34" customFormat="1" ht="12.75" customHeight="1">
      <c r="B29" s="17"/>
      <c r="C29" s="48"/>
      <c r="D29" s="51"/>
      <c r="E29" s="37">
        <f>E28/D28</f>
        <v>0.0091324200913242</v>
      </c>
      <c r="F29" s="51"/>
      <c r="G29" s="37">
        <f>G28/F28</f>
        <v>0.006399069226294357</v>
      </c>
      <c r="H29" s="51"/>
      <c r="I29" s="37">
        <f>I28/H28</f>
        <v>0.011129207383279044</v>
      </c>
      <c r="J29" s="51"/>
      <c r="K29" s="37">
        <f>K28/J28</f>
        <v>0.010049298445202881</v>
      </c>
      <c r="L29" s="51"/>
      <c r="M29" s="37">
        <f>M28/L28</f>
        <v>0.012109163202602566</v>
      </c>
      <c r="N29" s="21">
        <f>N28/L28</f>
        <v>0.031086210012651366</v>
      </c>
      <c r="O29" s="52"/>
    </row>
    <row r="30" spans="2:14" s="56" customFormat="1" ht="12.75" customHeight="1">
      <c r="B30" s="53" t="s">
        <v>25</v>
      </c>
      <c r="C30" s="54"/>
      <c r="D30" s="55">
        <f aca="true" t="shared" si="0" ref="D30:I30">SUM(D6,D8,D10,D12,D14,D16,D20,D22,D24,D26,D28)</f>
        <v>10899</v>
      </c>
      <c r="E30" s="55">
        <f t="shared" si="0"/>
        <v>137</v>
      </c>
      <c r="F30" s="55">
        <f t="shared" si="0"/>
        <v>16154</v>
      </c>
      <c r="G30" s="55">
        <f t="shared" si="0"/>
        <v>163</v>
      </c>
      <c r="H30" s="55">
        <f t="shared" si="0"/>
        <v>23539</v>
      </c>
      <c r="I30" s="55">
        <f t="shared" si="0"/>
        <v>206</v>
      </c>
      <c r="J30" s="55">
        <f>SUM(J6,J8,J10,J12,J14,J16,J20,J22,J24,J26,J28,J18)</f>
        <v>31230</v>
      </c>
      <c r="K30" s="55">
        <f>SUM(K6,K8,K10,K12,K14,K16,K20,K22,K24,K26,K28,K18)</f>
        <v>256</v>
      </c>
      <c r="L30" s="55">
        <f>SUM(L6,L8,L10,L12,L14,L16,L20,L22,L24,L26,L28,L18)</f>
        <v>33519</v>
      </c>
      <c r="M30" s="55">
        <f>SUM(M6,M8,M10,M12,M14,M16,M20,M22,M24,M26,M28,M18)</f>
        <v>319</v>
      </c>
      <c r="N30" s="55">
        <f>SUM(N6,N8,N10,N12,N14,N16,N20,N22,N24,N26,N28,N18)</f>
        <v>2166</v>
      </c>
    </row>
    <row r="31" spans="2:14" s="61" customFormat="1" ht="12.75" customHeight="1">
      <c r="B31" s="57"/>
      <c r="C31" s="58"/>
      <c r="D31" s="59"/>
      <c r="E31" s="59">
        <f>E30/D30</f>
        <v>0.012569960546839159</v>
      </c>
      <c r="F31" s="59"/>
      <c r="G31" s="59">
        <f>G30/F30</f>
        <v>0.010090380091618174</v>
      </c>
      <c r="H31" s="59"/>
      <c r="I31" s="59">
        <f>I30/H30</f>
        <v>0.008751433790730278</v>
      </c>
      <c r="J31" s="59"/>
      <c r="K31" s="59">
        <f>K30/J30</f>
        <v>0.008197246237592059</v>
      </c>
      <c r="L31" s="59"/>
      <c r="M31" s="59">
        <f>M30/L30</f>
        <v>0.009516990363674333</v>
      </c>
      <c r="N31" s="60"/>
    </row>
    <row r="32" ht="4.5" customHeight="1"/>
    <row r="33" ht="9" customHeight="1">
      <c r="N33" s="62"/>
    </row>
    <row r="34" ht="3.75" customHeight="1"/>
  </sheetData>
  <sheetProtection/>
  <mergeCells count="21">
    <mergeCell ref="B26:B27"/>
    <mergeCell ref="B28:B29"/>
    <mergeCell ref="B30:C31"/>
    <mergeCell ref="B16:B17"/>
    <mergeCell ref="B18:B19"/>
    <mergeCell ref="B20:B23"/>
    <mergeCell ref="C20:C21"/>
    <mergeCell ref="C22:C23"/>
    <mergeCell ref="B24:B25"/>
    <mergeCell ref="B5:C5"/>
    <mergeCell ref="B6:B7"/>
    <mergeCell ref="B8:B9"/>
    <mergeCell ref="B10:B11"/>
    <mergeCell ref="B12:B13"/>
    <mergeCell ref="B14:B15"/>
    <mergeCell ref="A3:C3"/>
    <mergeCell ref="D4:E4"/>
    <mergeCell ref="F4:G4"/>
    <mergeCell ref="H4:I4"/>
    <mergeCell ref="J4:K4"/>
    <mergeCell ref="L4:M4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e.leclerc</dc:creator>
  <cp:keywords/>
  <dc:description/>
  <cp:lastModifiedBy>e.leclerc</cp:lastModifiedBy>
  <dcterms:created xsi:type="dcterms:W3CDTF">2015-06-04T13:05:56Z</dcterms:created>
  <dcterms:modified xsi:type="dcterms:W3CDTF">2015-06-04T13:05:57Z</dcterms:modified>
  <cp:category/>
  <cp:version/>
  <cp:contentType/>
  <cp:contentStatus/>
</cp:coreProperties>
</file>