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TRFGM3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<sst xmlns="http://schemas.openxmlformats.org/spreadsheetml/2006/main" count="24" uniqueCount="19">
  <si>
    <t>Tableau RFGM 3. Répartition des sources de cellules souches hématopoïétiques selon l’âge des patients nationaux</t>
  </si>
  <si>
    <t>Greffons</t>
  </si>
  <si>
    <t>Patients
&lt;18 ans</t>
  </si>
  <si>
    <t>Patients
de 18 ans à 55 ans</t>
  </si>
  <si>
    <t>Patients
de 55 ans à 65 ans</t>
  </si>
  <si>
    <t>Patients
&gt;65 ans</t>
  </si>
  <si>
    <t>TOTAL PATIENTS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</si>
  <si>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</si>
  <si>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</si>
  <si>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</si>
  <si>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</si>
  <si>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</si>
  <si>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</t>
    </r>
  </si>
  <si>
    <t>CSP</t>
  </si>
  <si>
    <t>USP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</si>
  <si>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</si>
  <si>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greffe</t>
    </r>
  </si>
  <si>
    <t>TOTAL</t>
  </si>
  <si>
    <t xml:space="preserve">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</si>
</sst>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6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11"/>
      <name val="Geneva"/>
      <family val="0"/>
    </font>
    <font>
      <sz val="8"/>
      <name val="Geneva"/>
      <family val="0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hair">
        <color indexed="23"/>
      </right>
      <top style="thin"/>
      <bottom/>
    </border>
    <border>
      <left style="thin">
        <color indexed="23"/>
      </left>
      <right/>
      <top style="thin"/>
      <bottom/>
    </border>
    <border>
      <left/>
      <right style="thin">
        <color indexed="23"/>
      </right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hair">
        <color indexed="23"/>
      </right>
      <top/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 style="thin"/>
      <top/>
      <bottom/>
    </border>
    <border>
      <left style="thin"/>
      <right style="thin"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hair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/>
      <right style="hair">
        <color indexed="23"/>
      </right>
      <top/>
      <bottom style="thin"/>
    </border>
    <border>
      <left style="thin">
        <color indexed="23"/>
      </left>
      <right/>
      <top/>
      <bottom style="thin"/>
    </border>
    <border>
      <left/>
      <right style="thin">
        <color indexed="23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hair">
        <color indexed="23"/>
      </right>
      <top style="thin"/>
      <bottom style="thin"/>
    </border>
  </borders>
  <cellStyleXfs count="12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33" borderId="22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4" xfId="0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0" fillId="33" borderId="27" xfId="0" applyFont="1" applyFill="1" applyBorder="1" applyAlignment="1">
      <alignment horizontal="left" vertical="center" indent="1"/>
    </xf>
    <xf numFmtId="0" fontId="20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0" fillId="33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39" xfId="0" applyFont="1" applyBorder="1" applyAlignment="1">
      <alignment horizontal="right" vertical="center"/>
    </xf>
    <xf numFmtId="0" fontId="20" fillId="0" borderId="41" xfId="0" applyFont="1" applyBorder="1" applyAlignment="1">
      <alignment vertical="center"/>
    </xf>
    <xf numFmtId="0" fontId="20" fillId="33" borderId="22" xfId="0" applyFont="1" applyFill="1" applyBorder="1" applyAlignment="1">
      <alignment horizontal="left" vertical="center"/>
    </xf>
    <xf numFmtId="0" fontId="20" fillId="33" borderId="42" xfId="0" applyFont="1" applyFill="1" applyBorder="1" applyAlignment="1">
      <alignment horizontal="left" vertical="center" indent="1"/>
    </xf>
    <xf numFmtId="0" fontId="19" fillId="33" borderId="42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vertical="center"/>
    </xf>
    <xf numFmtId="164" fontId="23" fillId="33" borderId="44" xfId="111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</cellXfs>
  <cellStyles count="112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Percent" xfId="111"/>
    <cellStyle name="Pourcentage 2" xfId="112"/>
    <cellStyle name="Pourcentage 2 2" xfId="113"/>
    <cellStyle name="Pourcentage 3" xfId="114"/>
    <cellStyle name="Pourcentage 3 2" xfId="115"/>
    <cellStyle name="Satisfaisant" xfId="116"/>
    <cellStyle name="Sortie" xfId="117"/>
    <cellStyle name="Texte explicatif" xfId="118"/>
    <cellStyle name="Titre" xfId="119"/>
    <cellStyle name="Titre 1" xfId="120"/>
    <cellStyle name="Titre 2" xfId="121"/>
    <cellStyle name="Titre 3" xfId="122"/>
    <cellStyle name="Titre 4" xfId="123"/>
    <cellStyle name="Total" xfId="124"/>
    <cellStyle name="Vérification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133350</xdr:colOff>
      <xdr:row>14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6467475" y="762000"/>
          <a:ext cx="133350" cy="2076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9525</xdr:rowOff>
    </xdr:from>
    <xdr:to>
      <xdr:col>10</xdr:col>
      <xdr:colOff>104775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77000" y="2867025"/>
          <a:ext cx="95250" cy="752475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showGridLines="0" tabSelected="1" zoomScalePageLayoutView="0" workbookViewId="0" topLeftCell="A1">
      <selection activeCell="A3" sqref="A3"/>
    </sheetView>
  </sheetViews>
  <sheetFormatPr defaultColWidth="11.00390625" defaultRowHeight="12.75"/>
  <cols>
    <col min="1" max="1" width="1.25" style="0" customWidth="1"/>
    <col min="2" max="2" width="12.25390625" style="0" customWidth="1"/>
    <col min="3" max="3" width="8.75390625" style="2" customWidth="1"/>
    <col min="4" max="4" width="8.75390625" style="0" customWidth="1"/>
    <col min="5" max="5" width="8.75390625" style="2" customWidth="1"/>
    <col min="6" max="8" width="8.75390625" style="0" customWidth="1"/>
    <col min="9" max="9" width="8.75390625" style="2" customWidth="1"/>
    <col min="10" max="10" width="10.125" style="0" customWidth="1"/>
    <col min="11" max="11" width="7.25390625" style="0" customWidth="1"/>
    <col min="12" max="12" width="4.25390625" style="0" customWidth="1"/>
    <col min="13" max="13" width="1.00390625" style="0" customWidth="1"/>
  </cols>
  <sheetData>
    <row r="2" spans="1:12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6.75" customHeight="1"/>
    <row r="4" spans="2:12" s="3" customFormat="1" ht="27.75" customHeight="1">
      <c r="B4" s="4" t="s">
        <v>1</v>
      </c>
      <c r="C4" s="5" t="s">
        <v>2</v>
      </c>
      <c r="D4" s="6"/>
      <c r="E4" s="7" t="s">
        <v>3</v>
      </c>
      <c r="F4" s="8"/>
      <c r="G4" s="9" t="s">
        <v>4</v>
      </c>
      <c r="H4" s="8"/>
      <c r="I4" s="9" t="s">
        <v>5</v>
      </c>
      <c r="J4" s="8"/>
      <c r="K4" s="9" t="s">
        <v>6</v>
      </c>
      <c r="L4" s="10"/>
    </row>
    <row r="5" spans="2:12" s="3" customFormat="1" ht="15" customHeight="1">
      <c r="B5" s="11" t="s">
        <v>7</v>
      </c>
      <c r="C5" s="12">
        <f>SUM(D6:D10)</f>
        <v>79</v>
      </c>
      <c r="D5" s="13"/>
      <c r="E5" s="14">
        <f>SUM(F6:F10)</f>
        <v>90</v>
      </c>
      <c r="F5" s="15"/>
      <c r="G5" s="12">
        <f>SUM(H6:H10)</f>
        <v>30</v>
      </c>
      <c r="H5" s="15"/>
      <c r="I5" s="12">
        <f>SUM(J6:J10)</f>
        <v>8</v>
      </c>
      <c r="J5" s="15"/>
      <c r="K5" s="16">
        <f>SUM(C5,E5,G5,G11,I5,I11,E11,C11)</f>
        <v>927</v>
      </c>
      <c r="L5" s="17"/>
    </row>
    <row r="6" spans="2:12" s="3" customFormat="1" ht="15" customHeight="1">
      <c r="B6" s="18" t="s">
        <v>8</v>
      </c>
      <c r="C6" s="19"/>
      <c r="D6" s="20">
        <v>75</v>
      </c>
      <c r="E6" s="21"/>
      <c r="F6" s="22">
        <v>88</v>
      </c>
      <c r="G6" s="19"/>
      <c r="H6" s="22">
        <v>29</v>
      </c>
      <c r="I6" s="19"/>
      <c r="J6" s="22">
        <v>7</v>
      </c>
      <c r="K6" s="23"/>
      <c r="L6" s="24"/>
    </row>
    <row r="7" spans="2:12" s="3" customFormat="1" ht="15" customHeight="1">
      <c r="B7" s="18" t="s">
        <v>9</v>
      </c>
      <c r="C7" s="19"/>
      <c r="D7" s="20"/>
      <c r="E7" s="21"/>
      <c r="F7" s="22">
        <v>1</v>
      </c>
      <c r="G7" s="19"/>
      <c r="H7" s="22">
        <v>1</v>
      </c>
      <c r="I7" s="19"/>
      <c r="J7" s="22">
        <v>1</v>
      </c>
      <c r="K7" s="23"/>
      <c r="L7" s="24"/>
    </row>
    <row r="8" spans="2:12" s="3" customFormat="1" ht="15" customHeight="1">
      <c r="B8" s="18" t="s">
        <v>10</v>
      </c>
      <c r="C8" s="19"/>
      <c r="D8" s="20">
        <v>4</v>
      </c>
      <c r="E8" s="21"/>
      <c r="F8" s="22">
        <v>1</v>
      </c>
      <c r="G8" s="19"/>
      <c r="H8" s="22"/>
      <c r="I8" s="19"/>
      <c r="J8" s="22"/>
      <c r="K8" s="23"/>
      <c r="L8" s="24"/>
    </row>
    <row r="9" spans="2:12" s="3" customFormat="1" ht="15" customHeight="1">
      <c r="B9" s="18" t="s">
        <v>11</v>
      </c>
      <c r="C9" s="19"/>
      <c r="D9" s="20"/>
      <c r="E9" s="21"/>
      <c r="F9" s="22"/>
      <c r="G9" s="19"/>
      <c r="H9" s="22"/>
      <c r="I9" s="19"/>
      <c r="J9" s="22"/>
      <c r="K9" s="23"/>
      <c r="L9" s="24"/>
    </row>
    <row r="10" spans="2:12" s="3" customFormat="1" ht="15" customHeight="1">
      <c r="B10" s="25" t="s">
        <v>12</v>
      </c>
      <c r="C10" s="26"/>
      <c r="D10" s="27"/>
      <c r="E10" s="28"/>
      <c r="F10" s="29"/>
      <c r="G10" s="26"/>
      <c r="H10" s="29"/>
      <c r="I10" s="26"/>
      <c r="J10" s="29"/>
      <c r="K10" s="23"/>
      <c r="L10" s="24"/>
    </row>
    <row r="11" spans="2:12" s="3" customFormat="1" ht="15" customHeight="1">
      <c r="B11" s="30" t="s">
        <v>13</v>
      </c>
      <c r="C11" s="31">
        <f>SUM(D12:D15)</f>
        <v>16</v>
      </c>
      <c r="D11" s="32"/>
      <c r="E11" s="33">
        <f>SUM(F12:F15)</f>
        <v>325</v>
      </c>
      <c r="F11" s="34"/>
      <c r="G11" s="31">
        <f>SUM(H12:H15)</f>
        <v>266</v>
      </c>
      <c r="H11" s="34"/>
      <c r="I11" s="31">
        <f>SUM(J12:J15)</f>
        <v>113</v>
      </c>
      <c r="J11" s="34"/>
      <c r="K11" s="23"/>
      <c r="L11" s="24"/>
    </row>
    <row r="12" spans="2:12" s="3" customFormat="1" ht="15" customHeight="1">
      <c r="B12" s="18" t="s">
        <v>8</v>
      </c>
      <c r="C12" s="19"/>
      <c r="D12" s="20">
        <v>12</v>
      </c>
      <c r="E12" s="21"/>
      <c r="F12" s="22">
        <v>297</v>
      </c>
      <c r="G12" s="19"/>
      <c r="H12" s="22">
        <v>260</v>
      </c>
      <c r="I12" s="19"/>
      <c r="J12" s="22">
        <v>113</v>
      </c>
      <c r="K12" s="23"/>
      <c r="L12" s="24"/>
    </row>
    <row r="13" spans="2:12" s="3" customFormat="1" ht="15" customHeight="1">
      <c r="B13" s="18" t="s">
        <v>9</v>
      </c>
      <c r="C13" s="19"/>
      <c r="D13" s="20">
        <v>2</v>
      </c>
      <c r="E13" s="21"/>
      <c r="F13" s="22">
        <v>13</v>
      </c>
      <c r="G13" s="19"/>
      <c r="H13" s="22">
        <v>1</v>
      </c>
      <c r="I13" s="19"/>
      <c r="J13" s="22"/>
      <c r="K13" s="23"/>
      <c r="L13" s="24"/>
    </row>
    <row r="14" spans="2:12" s="3" customFormat="1" ht="15" customHeight="1">
      <c r="B14" s="18" t="s">
        <v>10</v>
      </c>
      <c r="C14" s="19"/>
      <c r="D14" s="20">
        <v>2</v>
      </c>
      <c r="E14" s="21"/>
      <c r="F14" s="22">
        <v>14</v>
      </c>
      <c r="G14" s="19"/>
      <c r="H14" s="22">
        <v>5</v>
      </c>
      <c r="I14" s="19"/>
      <c r="J14" s="22"/>
      <c r="K14" s="23"/>
      <c r="L14" s="24"/>
    </row>
    <row r="15" spans="2:12" s="3" customFormat="1" ht="15" customHeight="1">
      <c r="B15" s="25" t="s">
        <v>11</v>
      </c>
      <c r="C15" s="35"/>
      <c r="D15" s="36"/>
      <c r="E15" s="37"/>
      <c r="F15" s="38">
        <v>1</v>
      </c>
      <c r="G15" s="35"/>
      <c r="H15" s="38"/>
      <c r="I15" s="35"/>
      <c r="J15" s="38"/>
      <c r="K15" s="39"/>
      <c r="L15" s="40"/>
    </row>
    <row r="16" spans="2:12" s="3" customFormat="1" ht="15" customHeight="1">
      <c r="B16" s="41" t="s">
        <v>14</v>
      </c>
      <c r="C16" s="19">
        <f>SUM(D17:D19)</f>
        <v>67</v>
      </c>
      <c r="D16" s="20"/>
      <c r="E16" s="21">
        <f>SUM(F17:F19)</f>
        <v>76</v>
      </c>
      <c r="F16" s="22"/>
      <c r="G16" s="19">
        <f>SUM(H17:H19)</f>
        <v>29</v>
      </c>
      <c r="H16" s="22"/>
      <c r="I16" s="19">
        <f>SUM(J17:J19)</f>
        <v>16</v>
      </c>
      <c r="J16" s="22"/>
      <c r="K16" s="23">
        <f>SUM(C16,E16,G16,I16)</f>
        <v>188</v>
      </c>
      <c r="L16" s="24"/>
    </row>
    <row r="17" spans="2:12" s="3" customFormat="1" ht="15" customHeight="1">
      <c r="B17" s="18" t="s">
        <v>15</v>
      </c>
      <c r="C17" s="19"/>
      <c r="D17" s="20"/>
      <c r="E17" s="21">
        <v>76</v>
      </c>
      <c r="F17" s="22"/>
      <c r="G17" s="19">
        <v>29</v>
      </c>
      <c r="H17" s="22"/>
      <c r="I17" s="19">
        <v>16</v>
      </c>
      <c r="J17" s="22"/>
      <c r="K17" s="23"/>
      <c r="L17" s="24"/>
    </row>
    <row r="18" spans="2:12" s="3" customFormat="1" ht="15" customHeight="1">
      <c r="B18" s="18" t="s">
        <v>10</v>
      </c>
      <c r="C18" s="19"/>
      <c r="D18" s="20">
        <v>61</v>
      </c>
      <c r="E18" s="21"/>
      <c r="F18" s="22">
        <v>74</v>
      </c>
      <c r="G18" s="19"/>
      <c r="H18" s="22">
        <v>25</v>
      </c>
      <c r="I18" s="19"/>
      <c r="J18" s="22">
        <v>16</v>
      </c>
      <c r="K18" s="23"/>
      <c r="L18" s="24"/>
    </row>
    <row r="19" spans="2:12" s="3" customFormat="1" ht="15" customHeight="1">
      <c r="B19" s="42" t="s">
        <v>16</v>
      </c>
      <c r="C19" s="19"/>
      <c r="D19" s="20">
        <v>6</v>
      </c>
      <c r="E19" s="21"/>
      <c r="F19" s="22">
        <v>2</v>
      </c>
      <c r="G19" s="19"/>
      <c r="H19" s="22">
        <v>4</v>
      </c>
      <c r="I19" s="19"/>
      <c r="J19" s="22"/>
      <c r="K19" s="39"/>
      <c r="L19" s="40"/>
    </row>
    <row r="20" spans="2:12" s="49" customFormat="1" ht="18" customHeight="1">
      <c r="B20" s="43" t="s">
        <v>17</v>
      </c>
      <c r="C20" s="44">
        <f>SUM(C5:C19)</f>
        <v>162</v>
      </c>
      <c r="D20" s="45">
        <f>C20/K20</f>
        <v>0.1452914798206278</v>
      </c>
      <c r="E20" s="46">
        <f>SUM(F6:F19)</f>
        <v>491</v>
      </c>
      <c r="F20" s="45">
        <f>E20/K20</f>
        <v>0.44035874439461886</v>
      </c>
      <c r="G20" s="46">
        <f>SUM(H6:H19)</f>
        <v>325</v>
      </c>
      <c r="H20" s="45">
        <f>G20/K20</f>
        <v>0.2914798206278027</v>
      </c>
      <c r="I20" s="47">
        <f>SUM(J6:J19)</f>
        <v>137</v>
      </c>
      <c r="J20" s="45">
        <f>I20/K20</f>
        <v>0.12286995515695068</v>
      </c>
      <c r="K20" s="48">
        <f>SUM(K5:K19)</f>
        <v>1115</v>
      </c>
      <c r="L20" s="10"/>
    </row>
    <row r="21" spans="3:11" ht="4.5" customHeight="1">
      <c r="C21" s="50"/>
      <c r="D21" s="50"/>
      <c r="E21" s="50"/>
      <c r="K21" s="51"/>
    </row>
    <row r="22" spans="2:5" ht="3.75" customHeight="1">
      <c r="B22" s="50" t="s">
        <v>18</v>
      </c>
      <c r="C22" s="50"/>
      <c r="D22" s="50"/>
      <c r="E22" s="50"/>
    </row>
    <row r="23" ht="7.5" customHeight="1"/>
  </sheetData>
  <sheetProtection/>
  <mergeCells count="8">
    <mergeCell ref="K16:K19"/>
    <mergeCell ref="K20:L20"/>
    <mergeCell ref="C4:D4"/>
    <mergeCell ref="E4:F4"/>
    <mergeCell ref="G4:H4"/>
    <mergeCell ref="I4:J4"/>
    <mergeCell ref="K4:L4"/>
    <mergeCell ref="K5:K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2015-06-04T13:05:52Z</dcterms:created>
  <dcterms:modified xsi:type="dcterms:W3CDTF">2015-06-04T13:05:52Z</dcterms:modified>
  <cp:category/>
  <cp:version/>
  <cp:contentType/>
  <cp:contentStatus/>
</cp:coreProperties>
</file>