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7315" windowHeight="11820" activeTab="0"/>
  </bookViews>
  <sheets>
    <sheet name="TR34" sheetId="1" r:id="rId1"/>
  </sheets>
  <definedNames/>
  <calcPr fullCalcOnLoad="1"/>
</workbook>
</file>

<file path=xl/sharedStrings.xml><?xml version="1.0" encoding="utf-8"?>
<sst xmlns="http://schemas.openxmlformats.org/spreadsheetml/2006/main" count="23" uniqueCount="23">
  <si>
    <t>Tableau R34. Evolution de la fréquence des complications péri-opératoires chez les donneurs vivants de rein entre 2004* et 2014</t>
  </si>
  <si>
    <t>Nombre de dons</t>
  </si>
  <si>
    <t>Nombre de donneurs avec au moins une complication</t>
  </si>
  <si>
    <t>Réhospitalisations</t>
  </si>
  <si>
    <t>dont réinterventions</t>
  </si>
  <si>
    <t>Saignements</t>
  </si>
  <si>
    <t>Complications réno-vasculaires</t>
  </si>
  <si>
    <t>dont complications urologiques</t>
  </si>
  <si>
    <t>dont hypertension artérielle</t>
  </si>
  <si>
    <t>dont insuffisance rénale aigüe</t>
  </si>
  <si>
    <t>dont dialyse</t>
  </si>
  <si>
    <t>Complications thrombo-emboliques</t>
  </si>
  <si>
    <t>dont embolie pulmonaire</t>
  </si>
  <si>
    <t>Infections</t>
  </si>
  <si>
    <t>dont infections urinaires</t>
  </si>
  <si>
    <t>dont infections de paroi</t>
  </si>
  <si>
    <t>dont septicémie</t>
  </si>
  <si>
    <t>Complications pulmonaires (sauf infection et embolie)</t>
  </si>
  <si>
    <t>Douleurs post-opératoires</t>
  </si>
  <si>
    <t>Autres complications</t>
  </si>
  <si>
    <t>*Les données pour l'année 2004 ne couvrent que la période du 1er Mai au 31 Décembre</t>
  </si>
  <si>
    <t>Les saignements incluent hématome de la loge rénale et hemorragie. Les complications pulmonaires incluent bronchospasme, pneumopathie, atélectasie, pneumopéritoine et autres complications pulmonaires. Les infections incluent infections urinaires, pyélonéphrites, infection de la paroi, septicémie et autres infections. les Infections urinaires incluent infections urinaires et pyélonéphrite. Les complications thromboemboliques incluent phlébites, embolies et complications thromboemboliques autres</t>
  </si>
  <si>
    <t>Données extraites de la base CRISTAL le 01/03/2015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</si>
</sst>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9"/>
      <color indexed="8"/>
      <name val="Arial"/>
      <family val="2"/>
    </font>
    <font>
      <sz val="9"/>
      <color indexed="8"/>
      <name val="Arial"/>
      <family val="2"/>
    </font>
    <font>
      <sz val="12"/>
      <color indexed="8"/>
      <name val="Times New Roman"/>
      <family val="1"/>
    </font>
    <font>
      <sz val="8"/>
      <color indexed="8"/>
      <name val="Arial"/>
      <family val="2"/>
    </font>
    <font>
      <sz val="12"/>
      <name val="Palatino"/>
      <family val="1"/>
    </font>
    <font>
      <sz val="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rgb="FF000000"/>
      <name val="Arial"/>
      <family val="2"/>
    </font>
    <font>
      <sz val="9"/>
      <color rgb="FF000000"/>
      <name val="Arial"/>
      <family val="2"/>
    </font>
    <font>
      <sz val="12"/>
      <color theme="1"/>
      <name val="Times New Roman"/>
      <family val="1"/>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23" fillId="0" borderId="0">
      <alignment/>
      <protection/>
    </xf>
    <xf numFmtId="0" fontId="24" fillId="0" borderId="0">
      <alignment/>
      <protection/>
    </xf>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2">
    <xf numFmtId="0" fontId="0" fillId="0" borderId="0" xfId="0" applyFont="1" applyAlignment="1">
      <alignment/>
    </xf>
    <xf numFmtId="0" fontId="41" fillId="0" borderId="0" xfId="0" applyFont="1" applyAlignment="1">
      <alignment horizontal="left" vertical="center"/>
    </xf>
    <xf numFmtId="0" fontId="41" fillId="0" borderId="0" xfId="0" applyFont="1" applyAlignment="1">
      <alignment vertical="center"/>
    </xf>
    <xf numFmtId="0" fontId="42" fillId="33" borderId="10" xfId="0" applyFont="1" applyFill="1" applyBorder="1" applyAlignment="1">
      <alignment horizontal="right" vertical="center" wrapText="1"/>
    </xf>
    <xf numFmtId="0" fontId="42" fillId="33" borderId="11" xfId="0" applyFont="1" applyFill="1" applyBorder="1" applyAlignment="1">
      <alignment horizontal="right" vertical="center" wrapText="1"/>
    </xf>
    <xf numFmtId="0" fontId="0" fillId="0" borderId="0" xfId="0" applyAlignment="1">
      <alignment wrapText="1"/>
    </xf>
    <xf numFmtId="0" fontId="43" fillId="33" borderId="12" xfId="0" applyFont="1" applyFill="1" applyBorder="1" applyAlignment="1">
      <alignment horizontal="left" vertical="center" wrapText="1"/>
    </xf>
    <xf numFmtId="0" fontId="43" fillId="33" borderId="12" xfId="0" applyFont="1" applyFill="1" applyBorder="1" applyAlignment="1">
      <alignment horizontal="right" vertical="center" wrapText="1"/>
    </xf>
    <xf numFmtId="0" fontId="43" fillId="33" borderId="13" xfId="0" applyFont="1" applyFill="1" applyBorder="1" applyAlignment="1">
      <alignment horizontal="right" vertical="center" wrapText="1"/>
    </xf>
    <xf numFmtId="0" fontId="43"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3" xfId="50"/>
    <cellStyle name="Normal 4"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D29" sqref="D29"/>
    </sheetView>
  </sheetViews>
  <sheetFormatPr defaultColWidth="11.421875" defaultRowHeight="15"/>
  <cols>
    <col min="1" max="1" width="47.140625" style="0" customWidth="1"/>
    <col min="2" max="12" width="5.7109375" style="0" customWidth="1"/>
  </cols>
  <sheetData>
    <row r="1" ht="15">
      <c r="A1" s="1" t="s">
        <v>0</v>
      </c>
    </row>
    <row r="2" ht="15.75" thickBot="1">
      <c r="A2" s="2"/>
    </row>
    <row r="3" spans="1:12" s="5" customFormat="1" ht="15.75" thickBot="1">
      <c r="A3" s="3"/>
      <c r="B3" s="3">
        <v>2004</v>
      </c>
      <c r="C3" s="3">
        <v>2005</v>
      </c>
      <c r="D3" s="3">
        <v>2006</v>
      </c>
      <c r="E3" s="3">
        <v>2007</v>
      </c>
      <c r="F3" s="3">
        <v>2008</v>
      </c>
      <c r="G3" s="3">
        <v>2009</v>
      </c>
      <c r="H3" s="3">
        <v>2010</v>
      </c>
      <c r="I3" s="3">
        <v>2011</v>
      </c>
      <c r="J3" s="3">
        <v>2012</v>
      </c>
      <c r="K3" s="3">
        <v>2013</v>
      </c>
      <c r="L3" s="4">
        <v>2014</v>
      </c>
    </row>
    <row r="4" spans="1:12" s="5" customFormat="1" ht="15.75" thickBot="1">
      <c r="A4" s="6" t="s">
        <v>1</v>
      </c>
      <c r="B4" s="7">
        <v>121</v>
      </c>
      <c r="C4" s="7">
        <v>197</v>
      </c>
      <c r="D4" s="7">
        <v>246</v>
      </c>
      <c r="E4" s="7">
        <v>235</v>
      </c>
      <c r="F4" s="7">
        <v>221</v>
      </c>
      <c r="G4" s="7">
        <v>223</v>
      </c>
      <c r="H4" s="7">
        <v>283</v>
      </c>
      <c r="I4" s="7">
        <v>301</v>
      </c>
      <c r="J4" s="7">
        <v>356</v>
      </c>
      <c r="K4" s="7">
        <v>401</v>
      </c>
      <c r="L4" s="8">
        <v>514</v>
      </c>
    </row>
    <row r="5" spans="1:13" s="5" customFormat="1" ht="15.75" thickBot="1">
      <c r="A5" s="6" t="s">
        <v>2</v>
      </c>
      <c r="B5" s="7">
        <v>40</v>
      </c>
      <c r="C5" s="7">
        <v>65</v>
      </c>
      <c r="D5" s="7">
        <v>71</v>
      </c>
      <c r="E5" s="7">
        <v>74</v>
      </c>
      <c r="F5" s="7">
        <v>74</v>
      </c>
      <c r="G5" s="7">
        <v>80</v>
      </c>
      <c r="H5" s="7">
        <v>104</v>
      </c>
      <c r="I5" s="7">
        <v>112</v>
      </c>
      <c r="J5" s="7">
        <v>133</v>
      </c>
      <c r="K5" s="7">
        <v>163</v>
      </c>
      <c r="L5" s="8">
        <v>182</v>
      </c>
      <c r="M5" s="5">
        <f>L5/$L$4*100</f>
        <v>35.40856031128405</v>
      </c>
    </row>
    <row r="6" spans="1:13" s="5" customFormat="1" ht="15.75" thickBot="1">
      <c r="A6" s="6" t="s">
        <v>3</v>
      </c>
      <c r="B6" s="7">
        <v>3</v>
      </c>
      <c r="C6" s="7">
        <v>7</v>
      </c>
      <c r="D6" s="7">
        <v>7</v>
      </c>
      <c r="E6" s="7">
        <v>5</v>
      </c>
      <c r="F6" s="7">
        <v>7</v>
      </c>
      <c r="G6" s="7">
        <v>4</v>
      </c>
      <c r="H6" s="7">
        <v>13</v>
      </c>
      <c r="I6" s="7">
        <v>14</v>
      </c>
      <c r="J6" s="7">
        <v>13</v>
      </c>
      <c r="K6" s="7">
        <v>13</v>
      </c>
      <c r="L6" s="8">
        <v>15</v>
      </c>
      <c r="M6" s="5">
        <f aca="true" t="shared" si="0" ref="M6:M22">L6/$L$4*100</f>
        <v>2.9182879377431905</v>
      </c>
    </row>
    <row r="7" spans="1:13" s="5" customFormat="1" ht="15.75" thickBot="1">
      <c r="A7" s="7" t="s">
        <v>4</v>
      </c>
      <c r="B7" s="7">
        <v>3</v>
      </c>
      <c r="C7" s="7">
        <v>1</v>
      </c>
      <c r="D7" s="7">
        <v>2</v>
      </c>
      <c r="E7" s="7">
        <v>2</v>
      </c>
      <c r="F7" s="7">
        <v>4</v>
      </c>
      <c r="G7" s="7">
        <v>0</v>
      </c>
      <c r="H7" s="7">
        <v>4</v>
      </c>
      <c r="I7" s="7">
        <v>4</v>
      </c>
      <c r="J7" s="7">
        <v>6</v>
      </c>
      <c r="K7" s="7">
        <v>9</v>
      </c>
      <c r="L7" s="8">
        <v>5</v>
      </c>
      <c r="M7" s="5">
        <f t="shared" si="0"/>
        <v>0.9727626459143969</v>
      </c>
    </row>
    <row r="8" spans="1:13" s="5" customFormat="1" ht="15.75" thickBot="1">
      <c r="A8" s="6" t="s">
        <v>5</v>
      </c>
      <c r="B8" s="7">
        <v>3</v>
      </c>
      <c r="C8" s="7">
        <v>2</v>
      </c>
      <c r="D8" s="7">
        <v>4</v>
      </c>
      <c r="E8" s="7">
        <v>2</v>
      </c>
      <c r="F8" s="7">
        <v>8</v>
      </c>
      <c r="G8" s="7">
        <v>2</v>
      </c>
      <c r="H8" s="7">
        <v>5</v>
      </c>
      <c r="I8" s="7">
        <v>8</v>
      </c>
      <c r="J8" s="7">
        <v>9</v>
      </c>
      <c r="K8" s="7">
        <v>10</v>
      </c>
      <c r="L8" s="8">
        <v>8</v>
      </c>
      <c r="M8" s="5">
        <f t="shared" si="0"/>
        <v>1.556420233463035</v>
      </c>
    </row>
    <row r="9" spans="1:13" s="5" customFormat="1" ht="15.75" thickBot="1">
      <c r="A9" s="6" t="s">
        <v>6</v>
      </c>
      <c r="B9" s="7">
        <v>5</v>
      </c>
      <c r="C9" s="7">
        <v>16</v>
      </c>
      <c r="D9" s="7">
        <v>13</v>
      </c>
      <c r="E9" s="7">
        <v>16</v>
      </c>
      <c r="F9" s="7">
        <v>5</v>
      </c>
      <c r="G9" s="7">
        <v>7</v>
      </c>
      <c r="H9" s="7">
        <v>6</v>
      </c>
      <c r="I9" s="7">
        <v>13</v>
      </c>
      <c r="J9" s="7">
        <v>16</v>
      </c>
      <c r="K9" s="7">
        <v>13</v>
      </c>
      <c r="L9" s="8">
        <v>12</v>
      </c>
      <c r="M9" s="5">
        <f t="shared" si="0"/>
        <v>2.3346303501945527</v>
      </c>
    </row>
    <row r="10" spans="1:13" s="5" customFormat="1" ht="15.75" thickBot="1">
      <c r="A10" s="7" t="s">
        <v>7</v>
      </c>
      <c r="B10" s="7">
        <v>0</v>
      </c>
      <c r="C10" s="7">
        <v>1</v>
      </c>
      <c r="D10" s="7">
        <v>1</v>
      </c>
      <c r="E10" s="7">
        <v>0</v>
      </c>
      <c r="F10" s="7">
        <v>1</v>
      </c>
      <c r="G10" s="7">
        <v>2</v>
      </c>
      <c r="H10" s="7">
        <v>1</v>
      </c>
      <c r="I10" s="7">
        <v>0</v>
      </c>
      <c r="J10" s="7">
        <v>0</v>
      </c>
      <c r="K10" s="7">
        <v>3</v>
      </c>
      <c r="L10" s="8">
        <v>0</v>
      </c>
      <c r="M10" s="5">
        <f t="shared" si="0"/>
        <v>0</v>
      </c>
    </row>
    <row r="11" spans="1:13" s="5" customFormat="1" ht="15.75" thickBot="1">
      <c r="A11" s="7" t="s">
        <v>8</v>
      </c>
      <c r="B11" s="7">
        <v>3</v>
      </c>
      <c r="C11" s="7">
        <v>4</v>
      </c>
      <c r="D11" s="7">
        <v>5</v>
      </c>
      <c r="E11" s="7">
        <v>9</v>
      </c>
      <c r="F11" s="7">
        <v>2</v>
      </c>
      <c r="G11" s="7">
        <v>2</v>
      </c>
      <c r="H11" s="7">
        <v>1</v>
      </c>
      <c r="I11" s="7">
        <v>8</v>
      </c>
      <c r="J11" s="7">
        <v>7</v>
      </c>
      <c r="K11" s="7">
        <v>4</v>
      </c>
      <c r="L11" s="8">
        <v>5</v>
      </c>
      <c r="M11" s="5">
        <f t="shared" si="0"/>
        <v>0.9727626459143969</v>
      </c>
    </row>
    <row r="12" spans="1:13" s="5" customFormat="1" ht="15.75" thickBot="1">
      <c r="A12" s="7" t="s">
        <v>9</v>
      </c>
      <c r="B12" s="7">
        <v>3</v>
      </c>
      <c r="C12" s="7">
        <v>11</v>
      </c>
      <c r="D12" s="7">
        <v>7</v>
      </c>
      <c r="E12" s="7">
        <v>8</v>
      </c>
      <c r="F12" s="7">
        <v>2</v>
      </c>
      <c r="G12" s="7">
        <v>3</v>
      </c>
      <c r="H12" s="7">
        <v>3</v>
      </c>
      <c r="I12" s="7">
        <v>4</v>
      </c>
      <c r="J12" s="7">
        <v>10</v>
      </c>
      <c r="K12" s="7">
        <v>6</v>
      </c>
      <c r="L12" s="8">
        <v>7</v>
      </c>
      <c r="M12" s="5">
        <f t="shared" si="0"/>
        <v>1.3618677042801557</v>
      </c>
    </row>
    <row r="13" spans="1:13" s="5" customFormat="1" ht="15.75" thickBot="1">
      <c r="A13" s="7" t="s">
        <v>10</v>
      </c>
      <c r="B13" s="7">
        <v>0</v>
      </c>
      <c r="C13" s="7">
        <v>0</v>
      </c>
      <c r="D13" s="7">
        <v>0</v>
      </c>
      <c r="E13" s="7">
        <v>0</v>
      </c>
      <c r="F13" s="7">
        <v>1</v>
      </c>
      <c r="G13" s="7">
        <v>0</v>
      </c>
      <c r="H13" s="7">
        <v>1</v>
      </c>
      <c r="I13" s="7">
        <v>2</v>
      </c>
      <c r="J13" s="7">
        <v>0</v>
      </c>
      <c r="K13" s="7">
        <v>2</v>
      </c>
      <c r="L13" s="8">
        <v>0</v>
      </c>
      <c r="M13" s="5">
        <f t="shared" si="0"/>
        <v>0</v>
      </c>
    </row>
    <row r="14" spans="1:13" s="5" customFormat="1" ht="15.75" thickBot="1">
      <c r="A14" s="6" t="s">
        <v>11</v>
      </c>
      <c r="B14" s="7">
        <v>0</v>
      </c>
      <c r="C14" s="7">
        <v>5</v>
      </c>
      <c r="D14" s="7">
        <v>0</v>
      </c>
      <c r="E14" s="7">
        <v>1</v>
      </c>
      <c r="F14" s="7">
        <v>0</v>
      </c>
      <c r="G14" s="7">
        <v>3</v>
      </c>
      <c r="H14" s="7">
        <v>4</v>
      </c>
      <c r="I14" s="7">
        <v>3</v>
      </c>
      <c r="J14" s="7">
        <v>3</v>
      </c>
      <c r="K14" s="7">
        <v>4</v>
      </c>
      <c r="L14" s="8">
        <v>6</v>
      </c>
      <c r="M14" s="5">
        <f t="shared" si="0"/>
        <v>1.1673151750972763</v>
      </c>
    </row>
    <row r="15" spans="1:13" s="5" customFormat="1" ht="15.75" thickBot="1">
      <c r="A15" s="7" t="s">
        <v>12</v>
      </c>
      <c r="B15" s="7">
        <v>0</v>
      </c>
      <c r="C15" s="7">
        <v>2</v>
      </c>
      <c r="D15" s="7">
        <v>0</v>
      </c>
      <c r="E15" s="7">
        <v>1</v>
      </c>
      <c r="F15" s="7">
        <v>0</v>
      </c>
      <c r="G15" s="7">
        <v>1</v>
      </c>
      <c r="H15" s="7">
        <v>1</v>
      </c>
      <c r="I15" s="7">
        <v>1</v>
      </c>
      <c r="J15" s="7">
        <v>1</v>
      </c>
      <c r="K15" s="7">
        <v>2</v>
      </c>
      <c r="L15" s="8">
        <v>1</v>
      </c>
      <c r="M15" s="5">
        <f t="shared" si="0"/>
        <v>0.19455252918287938</v>
      </c>
    </row>
    <row r="16" spans="1:13" s="5" customFormat="1" ht="15.75" thickBot="1">
      <c r="A16" s="6" t="s">
        <v>13</v>
      </c>
      <c r="B16" s="7">
        <v>12</v>
      </c>
      <c r="C16" s="7">
        <v>9</v>
      </c>
      <c r="D16" s="7">
        <v>14</v>
      </c>
      <c r="E16" s="7">
        <v>10</v>
      </c>
      <c r="F16" s="7">
        <v>10</v>
      </c>
      <c r="G16" s="7">
        <v>13</v>
      </c>
      <c r="H16" s="7">
        <v>28</v>
      </c>
      <c r="I16" s="7">
        <v>24</v>
      </c>
      <c r="J16" s="7">
        <v>36</v>
      </c>
      <c r="K16" s="7">
        <v>43</v>
      </c>
      <c r="L16" s="8">
        <v>36</v>
      </c>
      <c r="M16" s="5">
        <f t="shared" si="0"/>
        <v>7.003891050583658</v>
      </c>
    </row>
    <row r="17" spans="1:13" s="5" customFormat="1" ht="15.75" thickBot="1">
      <c r="A17" s="7" t="s">
        <v>14</v>
      </c>
      <c r="B17" s="7">
        <v>6</v>
      </c>
      <c r="C17" s="7">
        <v>4</v>
      </c>
      <c r="D17" s="7">
        <v>4</v>
      </c>
      <c r="E17" s="7">
        <v>7</v>
      </c>
      <c r="F17" s="7">
        <v>5</v>
      </c>
      <c r="G17" s="7">
        <v>6</v>
      </c>
      <c r="H17" s="7">
        <v>13</v>
      </c>
      <c r="I17" s="7">
        <v>11</v>
      </c>
      <c r="J17" s="7">
        <v>19</v>
      </c>
      <c r="K17" s="7">
        <v>21</v>
      </c>
      <c r="L17" s="8">
        <v>13</v>
      </c>
      <c r="M17" s="5">
        <f t="shared" si="0"/>
        <v>2.529182879377432</v>
      </c>
    </row>
    <row r="18" spans="1:13" s="5" customFormat="1" ht="15.75" thickBot="1">
      <c r="A18" s="7" t="s">
        <v>15</v>
      </c>
      <c r="B18" s="7">
        <v>4</v>
      </c>
      <c r="C18" s="7">
        <v>2</v>
      </c>
      <c r="D18" s="7">
        <v>7</v>
      </c>
      <c r="E18" s="7">
        <v>2</v>
      </c>
      <c r="F18" s="7">
        <v>3</v>
      </c>
      <c r="G18" s="7">
        <v>5</v>
      </c>
      <c r="H18" s="7">
        <v>11</v>
      </c>
      <c r="I18" s="7">
        <v>5</v>
      </c>
      <c r="J18" s="7">
        <v>15</v>
      </c>
      <c r="K18" s="7">
        <v>15</v>
      </c>
      <c r="L18" s="8">
        <v>13</v>
      </c>
      <c r="M18" s="5">
        <f t="shared" si="0"/>
        <v>2.529182879377432</v>
      </c>
    </row>
    <row r="19" spans="1:13" s="5" customFormat="1" ht="15.75" thickBot="1">
      <c r="A19" s="7" t="s">
        <v>16</v>
      </c>
      <c r="B19" s="7">
        <v>0</v>
      </c>
      <c r="C19" s="7">
        <v>1</v>
      </c>
      <c r="D19" s="7">
        <v>0</v>
      </c>
      <c r="E19" s="7">
        <v>0</v>
      </c>
      <c r="F19" s="7">
        <v>0</v>
      </c>
      <c r="G19" s="7">
        <v>0</v>
      </c>
      <c r="H19" s="7">
        <v>0</v>
      </c>
      <c r="I19" s="7">
        <v>0</v>
      </c>
      <c r="J19" s="7">
        <v>0</v>
      </c>
      <c r="K19" s="7">
        <v>0</v>
      </c>
      <c r="L19" s="8">
        <v>0</v>
      </c>
      <c r="M19" s="5">
        <f t="shared" si="0"/>
        <v>0</v>
      </c>
    </row>
    <row r="20" spans="1:13" s="5" customFormat="1" ht="15.75" thickBot="1">
      <c r="A20" s="6" t="s">
        <v>17</v>
      </c>
      <c r="B20" s="7">
        <v>2</v>
      </c>
      <c r="C20" s="7">
        <v>3</v>
      </c>
      <c r="D20" s="7">
        <v>4</v>
      </c>
      <c r="E20" s="7">
        <v>3</v>
      </c>
      <c r="F20" s="7">
        <v>4</v>
      </c>
      <c r="G20" s="7">
        <v>2</v>
      </c>
      <c r="H20" s="7">
        <v>3</v>
      </c>
      <c r="I20" s="7">
        <v>8</v>
      </c>
      <c r="J20" s="7">
        <v>5</v>
      </c>
      <c r="K20" s="7">
        <v>10</v>
      </c>
      <c r="L20" s="8">
        <v>9</v>
      </c>
      <c r="M20" s="5">
        <f t="shared" si="0"/>
        <v>1.7509727626459144</v>
      </c>
    </row>
    <row r="21" spans="1:13" s="5" customFormat="1" ht="15.75" thickBot="1">
      <c r="A21" s="6" t="s">
        <v>18</v>
      </c>
      <c r="B21" s="7">
        <v>24</v>
      </c>
      <c r="C21" s="7">
        <v>36</v>
      </c>
      <c r="D21" s="7">
        <v>39</v>
      </c>
      <c r="E21" s="7">
        <v>49</v>
      </c>
      <c r="F21" s="7">
        <v>53</v>
      </c>
      <c r="G21" s="7">
        <v>60</v>
      </c>
      <c r="H21" s="7">
        <v>78</v>
      </c>
      <c r="I21" s="7">
        <v>76</v>
      </c>
      <c r="J21" s="7">
        <v>85</v>
      </c>
      <c r="K21" s="7">
        <v>107</v>
      </c>
      <c r="L21" s="8">
        <v>136</v>
      </c>
      <c r="M21" s="5">
        <f t="shared" si="0"/>
        <v>26.459143968871597</v>
      </c>
    </row>
    <row r="22" spans="1:13" s="5" customFormat="1" ht="15.75" thickBot="1">
      <c r="A22" s="6" t="s">
        <v>19</v>
      </c>
      <c r="B22" s="7">
        <v>6</v>
      </c>
      <c r="C22" s="7">
        <v>6</v>
      </c>
      <c r="D22" s="7">
        <v>6</v>
      </c>
      <c r="E22" s="7">
        <v>4</v>
      </c>
      <c r="F22" s="7">
        <v>12</v>
      </c>
      <c r="G22" s="7">
        <v>5</v>
      </c>
      <c r="H22" s="7">
        <v>9</v>
      </c>
      <c r="I22" s="7">
        <v>6</v>
      </c>
      <c r="J22" s="7">
        <v>17</v>
      </c>
      <c r="K22" s="7">
        <v>15</v>
      </c>
      <c r="L22" s="8">
        <v>24</v>
      </c>
      <c r="M22" s="5">
        <f t="shared" si="0"/>
        <v>4.669260700389105</v>
      </c>
    </row>
    <row r="23" ht="15">
      <c r="A23" s="9"/>
    </row>
    <row r="24" ht="15">
      <c r="A24" s="9"/>
    </row>
    <row r="25" ht="15.75">
      <c r="A25" s="10"/>
    </row>
    <row r="26" ht="15">
      <c r="A26" s="11" t="s">
        <v>20</v>
      </c>
    </row>
    <row r="27" ht="15">
      <c r="A27" s="11" t="s">
        <v>21</v>
      </c>
    </row>
    <row r="28" ht="15">
      <c r="A28" s="11" t="s">
        <v>22</v>
      </c>
    </row>
    <row r="29" ht="15.75">
      <c r="A29"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2015-07-01T06:17:19Z</dcterms:created>
  <dcterms:modified xsi:type="dcterms:W3CDTF">2015-07-01T06:17:19Z</dcterms:modified>
  <cp:category/>
  <cp:version/>
  <cp:contentType/>
  <cp:contentStatus/>
</cp:coreProperties>
</file>