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T11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<sst xmlns="http://schemas.openxmlformats.org/spreadsheetml/2006/main" count="85" uniqueCount="74">
  <si>
    <t>Tableau T11. Volume d’activité de conservation de tissus humains en 2014</t>
  </si>
  <si>
    <t>Type de tissus</t>
  </si>
  <si>
    <t xml:space="preserve">Activité relative aux tissus reçus d’une équipe de prélèvement affiliée à la banque et préparés par la banque </t>
  </si>
  <si>
    <t>Echanges inter banques</t>
  </si>
  <si>
    <t>Sous traitance</t>
  </si>
  <si>
    <t>Stock au 31/12/2013</t>
  </si>
  <si>
    <t>Tissus Réceptionnés</t>
  </si>
  <si>
    <t>Greffons distribués à un greffeur en France</t>
  </si>
  <si>
    <t>Tissus ou greffons éliminés</t>
  </si>
  <si>
    <t>Stock au 31/12/2014</t>
  </si>
  <si>
    <t>France</t>
  </si>
  <si>
    <t>Etranger</t>
  </si>
  <si>
    <t>Validés</t>
  </si>
  <si>
    <t>Quarantaine</t>
  </si>
  <si>
    <t>Reçus</t>
  </si>
  <si>
    <t>Cédés</t>
  </si>
  <si>
    <t>Cornées</t>
  </si>
  <si>
    <t>- donneur décédé EME</t>
  </si>
  <si>
    <t>- donneur décédé cœur arrêté</t>
  </si>
  <si>
    <t>Peau (cm2)</t>
  </si>
  <si>
    <t>- donneur vivant résidus opératoires (cm²)</t>
  </si>
  <si>
    <t>- donneur décédé EME (cm²)</t>
  </si>
  <si>
    <t>- donneur décédé cœur arrêté (cm²)</t>
  </si>
  <si>
    <t>Peau non détaillé</t>
  </si>
  <si>
    <t>Placentas - donneur vivant résidus opératoire</t>
  </si>
  <si>
    <t xml:space="preserve">Membranes amniotiques </t>
  </si>
  <si>
    <t>Artères (nombre de pièces)</t>
  </si>
  <si>
    <t>- aorte thoracique</t>
  </si>
  <si>
    <t>- carrefour aorto-(bi)-iliaque</t>
  </si>
  <si>
    <t>- axe ilio-fémoro-poplité</t>
  </si>
  <si>
    <t>- autres</t>
  </si>
  <si>
    <t>artères non détailleé</t>
  </si>
  <si>
    <t>Veines</t>
  </si>
  <si>
    <t>- donneur décédé</t>
  </si>
  <si>
    <t>- donneur vivant</t>
  </si>
  <si>
    <t>Cœurs disséqués par la banque</t>
  </si>
  <si>
    <t>- résidus opératoires</t>
  </si>
  <si>
    <t>Valves cardiaques*</t>
  </si>
  <si>
    <t>- aortiques</t>
  </si>
  <si>
    <t>- mitrales</t>
  </si>
  <si>
    <t>- tricuspides</t>
  </si>
  <si>
    <t>- pulmonaires</t>
  </si>
  <si>
    <t>Os massifs</t>
  </si>
  <si>
    <t>Os massifs - Os longs</t>
  </si>
  <si>
    <t>- os entiers avec insertion tendineuse</t>
  </si>
  <si>
    <t>- os entiers sans insertion tendineuse</t>
  </si>
  <si>
    <t>- demi-os avec insertion tendineuse</t>
  </si>
  <si>
    <t>- demi-os sans insertion tendineuse</t>
  </si>
  <si>
    <t>- os intercalaires entiers</t>
  </si>
  <si>
    <t>- baguette diaphysaires &lt; 10 cm</t>
  </si>
  <si>
    <t>- baguette diaphysaires &gt; 10 cm</t>
  </si>
  <si>
    <t>Os massifs - Autres os</t>
  </si>
  <si>
    <t>- os iliaques</t>
  </si>
  <si>
    <t>- hémibassin</t>
  </si>
  <si>
    <t>- scapula</t>
  </si>
  <si>
    <t>- os du pied ou de la main</t>
  </si>
  <si>
    <t>- articulations complètes</t>
  </si>
  <si>
    <t>os massif non détaillé</t>
  </si>
  <si>
    <t>Têtes fémorales</t>
  </si>
  <si>
    <t>- têtes fémorales (résidus opératoires)</t>
  </si>
  <si>
    <t>- têtes fémorales entières cryo conservées</t>
  </si>
  <si>
    <t>- têtes fémorales entières autre et hémitêtes cryo conservées</t>
  </si>
  <si>
    <t>- hémitêtes irradiées</t>
  </si>
  <si>
    <t>- greffons osseux viro inactivés (nombre d'unités pour usage orthopédique)</t>
  </si>
  <si>
    <t>- greffons osseux viro inactivés (nombre d'unités pour usage dentaire)</t>
  </si>
  <si>
    <t>Os autologues</t>
  </si>
  <si>
    <t>Parathyroïdes autologues</t>
  </si>
  <si>
    <t xml:space="preserve">Tendons et ligaments </t>
  </si>
  <si>
    <t>Fascia</t>
  </si>
  <si>
    <t>Cartilages</t>
  </si>
  <si>
    <t>Ménisques</t>
  </si>
  <si>
    <r>
      <t>Autres</t>
    </r>
    <r>
      <rPr>
        <sz val="8"/>
        <color indexed="8"/>
        <rFont val="Arial"/>
        <family val="2"/>
      </rPr>
      <t xml:space="preserve"> </t>
    </r>
  </si>
  <si>
    <t>* Valves cardiaques prélevées au bloc ou issues de cœurs prélevés disséqués par la banque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</si>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</sst>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1C1C1"/>
      </right>
      <top>
        <color indexed="63"/>
      </top>
      <bottom style="medium">
        <color rgb="FFC1C1C1"/>
      </bottom>
    </border>
    <border>
      <left>
        <color indexed="63"/>
      </left>
      <right>
        <color indexed="63"/>
      </right>
      <top>
        <color indexed="63"/>
      </top>
      <bottom style="medium">
        <color rgb="FFC1C1C1"/>
      </bottom>
    </border>
    <border>
      <left>
        <color indexed="63"/>
      </left>
      <right style="medium">
        <color rgb="FFC1C1C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41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right" vertical="top"/>
    </xf>
    <xf numFmtId="0" fontId="45" fillId="34" borderId="12" xfId="0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45" fillId="34" borderId="13" xfId="0" applyFont="1" applyFill="1" applyBorder="1" applyAlignment="1">
      <alignment horizontal="right" vertical="top"/>
    </xf>
    <xf numFmtId="0" fontId="45" fillId="34" borderId="0" xfId="0" applyFont="1" applyFill="1" applyBorder="1" applyAlignment="1">
      <alignment horizontal="right" vertical="top"/>
    </xf>
    <xf numFmtId="0" fontId="44" fillId="0" borderId="0" xfId="0" applyFont="1" applyAlignment="1">
      <alignment vertical="center"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25">
      <selection activeCell="Q1" sqref="Q1:Q16384"/>
    </sheetView>
  </sheetViews>
  <sheetFormatPr defaultColWidth="11.421875" defaultRowHeight="12.75"/>
  <cols>
    <col min="1" max="1" width="27.57421875" style="0" customWidth="1"/>
    <col min="2" max="16" width="7.7109375" style="15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6.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</row>
    <row r="4" spans="1:16" ht="22.5" customHeight="1">
      <c r="A4" s="2"/>
      <c r="B4" s="3" t="s">
        <v>5</v>
      </c>
      <c r="C4" s="3"/>
      <c r="D4" s="3" t="s">
        <v>6</v>
      </c>
      <c r="E4" s="3" t="s">
        <v>7</v>
      </c>
      <c r="F4" s="3" t="s">
        <v>8</v>
      </c>
      <c r="G4" s="3" t="s">
        <v>9</v>
      </c>
      <c r="H4" s="3"/>
      <c r="I4" s="3" t="s">
        <v>10</v>
      </c>
      <c r="J4" s="3"/>
      <c r="K4" s="3" t="s">
        <v>11</v>
      </c>
      <c r="L4" s="3"/>
      <c r="M4" s="3" t="s">
        <v>10</v>
      </c>
      <c r="N4" s="3"/>
      <c r="O4" s="3" t="s">
        <v>11</v>
      </c>
      <c r="P4" s="3"/>
    </row>
    <row r="5" spans="1:16" ht="18">
      <c r="A5" s="2"/>
      <c r="B5" s="4" t="s">
        <v>12</v>
      </c>
      <c r="C5" s="4" t="s">
        <v>13</v>
      </c>
      <c r="D5" s="3"/>
      <c r="E5" s="3"/>
      <c r="F5" s="3"/>
      <c r="G5" s="4" t="s">
        <v>12</v>
      </c>
      <c r="H5" s="4" t="s">
        <v>13</v>
      </c>
      <c r="I5" s="4" t="s">
        <v>14</v>
      </c>
      <c r="J5" s="4" t="s">
        <v>15</v>
      </c>
      <c r="K5" s="4" t="s">
        <v>14</v>
      </c>
      <c r="L5" s="4" t="s">
        <v>15</v>
      </c>
      <c r="M5" s="4" t="s">
        <v>14</v>
      </c>
      <c r="N5" s="4" t="s">
        <v>15</v>
      </c>
      <c r="O5" s="4" t="s">
        <v>14</v>
      </c>
      <c r="P5" s="4" t="s">
        <v>15</v>
      </c>
    </row>
    <row r="6" spans="1:16" s="7" customFormat="1" ht="12.75">
      <c r="A6" s="5" t="s">
        <v>16</v>
      </c>
      <c r="B6" s="6">
        <f>SUM(B7:B8)</f>
        <v>239</v>
      </c>
      <c r="C6" s="6">
        <f aca="true" t="shared" si="0" ref="C6:P6">SUM(C7:C8)</f>
        <v>302</v>
      </c>
      <c r="D6" s="6">
        <f t="shared" si="0"/>
        <v>10742</v>
      </c>
      <c r="E6" s="6">
        <f t="shared" si="0"/>
        <v>4804</v>
      </c>
      <c r="F6" s="6">
        <f t="shared" si="0"/>
        <v>5612</v>
      </c>
      <c r="G6" s="6">
        <f t="shared" si="0"/>
        <v>189</v>
      </c>
      <c r="H6" s="6">
        <f t="shared" si="0"/>
        <v>452</v>
      </c>
      <c r="I6" s="6">
        <f t="shared" si="0"/>
        <v>385</v>
      </c>
      <c r="J6" s="6">
        <f t="shared" si="0"/>
        <v>501</v>
      </c>
      <c r="K6" s="6">
        <f t="shared" si="0"/>
        <v>0</v>
      </c>
      <c r="L6" s="6">
        <f t="shared" si="0"/>
        <v>175</v>
      </c>
      <c r="M6" s="6">
        <f t="shared" si="0"/>
        <v>65</v>
      </c>
      <c r="N6" s="6">
        <f t="shared" si="0"/>
        <v>0</v>
      </c>
      <c r="O6" s="6">
        <f t="shared" si="0"/>
        <v>0</v>
      </c>
      <c r="P6" s="6">
        <f t="shared" si="0"/>
        <v>0</v>
      </c>
    </row>
    <row r="7" spans="1:16" s="11" customFormat="1" ht="13.5" thickBot="1">
      <c r="A7" s="8" t="s">
        <v>17</v>
      </c>
      <c r="B7" s="9">
        <v>43</v>
      </c>
      <c r="C7" s="9">
        <v>70</v>
      </c>
      <c r="D7" s="9">
        <v>1475</v>
      </c>
      <c r="E7" s="9">
        <v>877</v>
      </c>
      <c r="F7" s="9">
        <v>511</v>
      </c>
      <c r="G7" s="9">
        <v>24</v>
      </c>
      <c r="H7" s="9">
        <v>78</v>
      </c>
      <c r="I7" s="9">
        <v>35</v>
      </c>
      <c r="J7" s="9">
        <v>108</v>
      </c>
      <c r="K7" s="9">
        <v>0</v>
      </c>
      <c r="L7" s="9">
        <v>34</v>
      </c>
      <c r="M7" s="9">
        <v>9</v>
      </c>
      <c r="N7" s="9">
        <v>0</v>
      </c>
      <c r="O7" s="9">
        <v>0</v>
      </c>
      <c r="P7" s="10">
        <v>0</v>
      </c>
    </row>
    <row r="8" spans="1:16" s="11" customFormat="1" ht="12.75">
      <c r="A8" s="8" t="s">
        <v>18</v>
      </c>
      <c r="B8" s="12">
        <v>196</v>
      </c>
      <c r="C8" s="12">
        <v>232</v>
      </c>
      <c r="D8" s="12">
        <v>9267</v>
      </c>
      <c r="E8" s="12">
        <v>3927</v>
      </c>
      <c r="F8" s="12">
        <v>5101</v>
      </c>
      <c r="G8" s="12">
        <v>165</v>
      </c>
      <c r="H8" s="12">
        <v>374</v>
      </c>
      <c r="I8" s="12">
        <v>350</v>
      </c>
      <c r="J8" s="12">
        <v>393</v>
      </c>
      <c r="K8" s="12">
        <v>0</v>
      </c>
      <c r="L8" s="12">
        <v>141</v>
      </c>
      <c r="M8" s="12">
        <v>56</v>
      </c>
      <c r="N8" s="12">
        <v>0</v>
      </c>
      <c r="O8" s="12">
        <v>0</v>
      </c>
      <c r="P8" s="13">
        <v>0</v>
      </c>
    </row>
    <row r="9" spans="1:16" s="7" customFormat="1" ht="12.75">
      <c r="A9" s="5" t="s">
        <v>19</v>
      </c>
      <c r="B9" s="5">
        <f>SUM(B10:B13)</f>
        <v>226710</v>
      </c>
      <c r="C9" s="5">
        <f aca="true" t="shared" si="1" ref="C9:P9">SUM(C10:C13)</f>
        <v>67056</v>
      </c>
      <c r="D9" s="5">
        <f t="shared" si="1"/>
        <v>325930</v>
      </c>
      <c r="E9" s="5">
        <f t="shared" si="1"/>
        <v>245779</v>
      </c>
      <c r="F9" s="5">
        <f t="shared" si="1"/>
        <v>59334</v>
      </c>
      <c r="G9" s="5">
        <f>SUM(G10:G13)</f>
        <v>249489.25</v>
      </c>
      <c r="H9" s="5">
        <f>SUM(H10:H13)</f>
        <v>81635.75</v>
      </c>
      <c r="I9" s="5">
        <f t="shared" si="1"/>
        <v>31682</v>
      </c>
      <c r="J9" s="5">
        <f t="shared" si="1"/>
        <v>32307</v>
      </c>
      <c r="K9" s="5">
        <f t="shared" si="1"/>
        <v>17160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</row>
    <row r="10" spans="1:16" s="11" customFormat="1" ht="22.5" customHeight="1">
      <c r="A10" s="8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s="11" customFormat="1" ht="12.75">
      <c r="A11" s="8" t="s">
        <v>21</v>
      </c>
      <c r="B11" s="8">
        <v>144231</v>
      </c>
      <c r="C11" s="8">
        <v>38539</v>
      </c>
      <c r="D11" s="8">
        <v>213761</v>
      </c>
      <c r="E11" s="8">
        <v>168428</v>
      </c>
      <c r="F11" s="8">
        <v>28556</v>
      </c>
      <c r="G11" s="8">
        <v>144438</v>
      </c>
      <c r="H11" s="8">
        <v>55092</v>
      </c>
      <c r="I11" s="8">
        <v>26319</v>
      </c>
      <c r="J11" s="8">
        <v>26343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s="11" customFormat="1" ht="12.75">
      <c r="A12" s="8" t="s">
        <v>22</v>
      </c>
      <c r="B12" s="8">
        <v>77948</v>
      </c>
      <c r="C12" s="8">
        <v>4104</v>
      </c>
      <c r="D12" s="8">
        <v>94494</v>
      </c>
      <c r="E12" s="8">
        <v>76301</v>
      </c>
      <c r="F12" s="8">
        <v>30778</v>
      </c>
      <c r="G12" s="8">
        <v>79572</v>
      </c>
      <c r="H12" s="8">
        <v>6454</v>
      </c>
      <c r="I12" s="8">
        <v>5363</v>
      </c>
      <c r="J12" s="8">
        <v>5964</v>
      </c>
      <c r="K12" s="8">
        <v>17160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s="11" customFormat="1" ht="12.75">
      <c r="A13" s="8" t="s">
        <v>23</v>
      </c>
      <c r="B13" s="8">
        <v>4531</v>
      </c>
      <c r="C13" s="8">
        <v>24413</v>
      </c>
      <c r="D13" s="8">
        <v>17675</v>
      </c>
      <c r="E13" s="8">
        <v>1050</v>
      </c>
      <c r="F13" s="8">
        <v>0</v>
      </c>
      <c r="G13" s="8">
        <v>25479.25</v>
      </c>
      <c r="H13" s="8">
        <v>20089.75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s="7" customFormat="1" ht="22.5">
      <c r="A14" s="5" t="s">
        <v>24</v>
      </c>
      <c r="B14" s="5">
        <v>0</v>
      </c>
      <c r="C14" s="5">
        <v>0</v>
      </c>
      <c r="D14" s="5">
        <v>109</v>
      </c>
      <c r="E14" s="5">
        <v>0</v>
      </c>
      <c r="F14" s="5">
        <v>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s="7" customFormat="1" ht="12.75">
      <c r="A15" s="5" t="s">
        <v>25</v>
      </c>
      <c r="B15" s="5">
        <v>886</v>
      </c>
      <c r="C15" s="5">
        <v>245</v>
      </c>
      <c r="D15" s="5">
        <v>3203</v>
      </c>
      <c r="E15" s="5">
        <v>2818</v>
      </c>
      <c r="F15" s="5">
        <v>356</v>
      </c>
      <c r="G15" s="5">
        <v>899</v>
      </c>
      <c r="H15" s="5">
        <v>354</v>
      </c>
      <c r="I15" s="5">
        <v>508</v>
      </c>
      <c r="J15" s="5">
        <v>408</v>
      </c>
      <c r="K15" s="5">
        <v>0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</row>
    <row r="16" spans="1:16" s="7" customFormat="1" ht="12.75">
      <c r="A16" s="5" t="s">
        <v>26</v>
      </c>
      <c r="B16" s="5">
        <f>SUM(B17:B21)</f>
        <v>202</v>
      </c>
      <c r="C16" s="5">
        <f aca="true" t="shared" si="2" ref="C16:P16">SUM(C17:C21)</f>
        <v>160</v>
      </c>
      <c r="D16" s="5">
        <f t="shared" si="2"/>
        <v>831</v>
      </c>
      <c r="E16" s="5">
        <f t="shared" si="2"/>
        <v>540</v>
      </c>
      <c r="F16" s="5">
        <f t="shared" si="2"/>
        <v>200</v>
      </c>
      <c r="G16" s="5">
        <f t="shared" si="2"/>
        <v>252</v>
      </c>
      <c r="H16" s="5">
        <f t="shared" si="2"/>
        <v>238</v>
      </c>
      <c r="I16" s="5">
        <f t="shared" si="2"/>
        <v>8</v>
      </c>
      <c r="J16" s="5">
        <f t="shared" si="2"/>
        <v>11</v>
      </c>
      <c r="K16" s="5">
        <f t="shared" si="2"/>
        <v>41</v>
      </c>
      <c r="L16" s="5">
        <f t="shared" si="2"/>
        <v>1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</row>
    <row r="17" spans="1:16" s="11" customFormat="1" ht="12.75">
      <c r="A17" s="8" t="s">
        <v>27</v>
      </c>
      <c r="B17" s="8">
        <v>57</v>
      </c>
      <c r="C17" s="8">
        <v>15</v>
      </c>
      <c r="D17" s="8">
        <v>73</v>
      </c>
      <c r="E17" s="8">
        <v>56</v>
      </c>
      <c r="F17" s="8">
        <v>25</v>
      </c>
      <c r="G17" s="8">
        <v>62</v>
      </c>
      <c r="H17" s="8">
        <v>11</v>
      </c>
      <c r="I17" s="8">
        <v>2</v>
      </c>
      <c r="J17" s="8">
        <v>1</v>
      </c>
      <c r="K17" s="8">
        <v>8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s="11" customFormat="1" ht="12.75">
      <c r="A18" s="8" t="s">
        <v>28</v>
      </c>
      <c r="B18" s="8">
        <v>19</v>
      </c>
      <c r="C18" s="8">
        <v>11</v>
      </c>
      <c r="D18" s="8">
        <v>76</v>
      </c>
      <c r="E18" s="8">
        <v>41</v>
      </c>
      <c r="F18" s="8">
        <v>14</v>
      </c>
      <c r="G18" s="8">
        <v>30</v>
      </c>
      <c r="H18" s="8">
        <v>20</v>
      </c>
      <c r="I18" s="8">
        <v>0</v>
      </c>
      <c r="J18" s="8">
        <v>2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s="11" customFormat="1" ht="12.75">
      <c r="A19" s="8" t="s">
        <v>29</v>
      </c>
      <c r="B19" s="8">
        <v>52</v>
      </c>
      <c r="C19" s="8">
        <v>26</v>
      </c>
      <c r="D19" s="8">
        <v>324</v>
      </c>
      <c r="E19" s="8">
        <v>264</v>
      </c>
      <c r="F19" s="8">
        <v>41</v>
      </c>
      <c r="G19" s="8">
        <v>63</v>
      </c>
      <c r="H19" s="8">
        <v>61</v>
      </c>
      <c r="I19" s="8">
        <v>5</v>
      </c>
      <c r="J19" s="8">
        <v>3</v>
      </c>
      <c r="K19" s="8">
        <v>25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s="11" customFormat="1" ht="12.75">
      <c r="A20" s="8" t="s">
        <v>30</v>
      </c>
      <c r="B20" s="8">
        <v>27</v>
      </c>
      <c r="C20" s="8">
        <v>6</v>
      </c>
      <c r="D20" s="8">
        <v>194</v>
      </c>
      <c r="E20" s="8">
        <v>67</v>
      </c>
      <c r="F20" s="8">
        <v>103</v>
      </c>
      <c r="G20" s="8">
        <v>52</v>
      </c>
      <c r="H20" s="8">
        <v>11</v>
      </c>
      <c r="I20" s="8">
        <v>0</v>
      </c>
      <c r="J20" s="8">
        <v>0</v>
      </c>
      <c r="K20" s="8">
        <v>7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</row>
    <row r="21" spans="1:16" s="11" customFormat="1" ht="12.75">
      <c r="A21" s="8" t="s">
        <v>31</v>
      </c>
      <c r="B21" s="8">
        <v>47</v>
      </c>
      <c r="C21" s="8">
        <v>102</v>
      </c>
      <c r="D21" s="8">
        <v>164</v>
      </c>
      <c r="E21" s="8">
        <v>112</v>
      </c>
      <c r="F21" s="8">
        <v>17</v>
      </c>
      <c r="G21" s="8">
        <v>45</v>
      </c>
      <c r="H21" s="8">
        <v>135</v>
      </c>
      <c r="I21" s="8">
        <v>1</v>
      </c>
      <c r="J21" s="8">
        <v>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s="7" customFormat="1" ht="12.75">
      <c r="A22" s="5" t="s">
        <v>32</v>
      </c>
      <c r="B22" s="5">
        <f>SUM(B23:B24)</f>
        <v>33</v>
      </c>
      <c r="C22" s="5">
        <f aca="true" t="shared" si="3" ref="C22:P22">SUM(C23:C24)</f>
        <v>682</v>
      </c>
      <c r="D22" s="5">
        <f t="shared" si="3"/>
        <v>4854</v>
      </c>
      <c r="E22" s="5">
        <f t="shared" si="3"/>
        <v>1154</v>
      </c>
      <c r="F22" s="5">
        <f t="shared" si="3"/>
        <v>3836</v>
      </c>
      <c r="G22" s="5">
        <f t="shared" si="3"/>
        <v>65</v>
      </c>
      <c r="H22" s="5">
        <f t="shared" si="3"/>
        <v>501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18</v>
      </c>
      <c r="M22" s="5">
        <f t="shared" si="3"/>
        <v>0</v>
      </c>
      <c r="N22" s="5">
        <f t="shared" si="3"/>
        <v>0</v>
      </c>
      <c r="O22" s="5">
        <f t="shared" si="3"/>
        <v>0</v>
      </c>
      <c r="P22" s="5">
        <f t="shared" si="3"/>
        <v>0</v>
      </c>
    </row>
    <row r="23" spans="1:16" s="11" customFormat="1" ht="12.75">
      <c r="A23" s="8" t="s">
        <v>33</v>
      </c>
      <c r="B23" s="8">
        <v>0</v>
      </c>
      <c r="C23" s="8">
        <v>1</v>
      </c>
      <c r="D23" s="8">
        <v>35</v>
      </c>
      <c r="E23" s="8">
        <v>21</v>
      </c>
      <c r="F23" s="8">
        <v>7</v>
      </c>
      <c r="G23" s="8">
        <v>0</v>
      </c>
      <c r="H23" s="8">
        <v>2</v>
      </c>
      <c r="I23" s="8">
        <v>5</v>
      </c>
      <c r="J23" s="8">
        <v>0</v>
      </c>
      <c r="K23" s="8">
        <v>0</v>
      </c>
      <c r="L23" s="8">
        <v>11</v>
      </c>
      <c r="M23" s="8">
        <v>0</v>
      </c>
      <c r="N23" s="8">
        <v>0</v>
      </c>
      <c r="O23" s="8">
        <v>0</v>
      </c>
      <c r="P23" s="8">
        <v>0</v>
      </c>
    </row>
    <row r="24" spans="1:16" s="11" customFormat="1" ht="12.75">
      <c r="A24" s="8" t="s">
        <v>34</v>
      </c>
      <c r="B24" s="8">
        <v>33</v>
      </c>
      <c r="C24" s="8">
        <v>681</v>
      </c>
      <c r="D24" s="8">
        <v>4819</v>
      </c>
      <c r="E24" s="8">
        <v>1133</v>
      </c>
      <c r="F24" s="8">
        <v>3829</v>
      </c>
      <c r="G24" s="8">
        <v>65</v>
      </c>
      <c r="H24" s="8">
        <v>499</v>
      </c>
      <c r="I24" s="8">
        <v>0</v>
      </c>
      <c r="J24" s="8">
        <v>0</v>
      </c>
      <c r="K24" s="8">
        <v>0</v>
      </c>
      <c r="L24" s="8">
        <v>7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12.75">
      <c r="A25" s="5" t="s">
        <v>35</v>
      </c>
      <c r="B25" s="5">
        <v>0</v>
      </c>
      <c r="C25" s="5">
        <v>0</v>
      </c>
      <c r="D25" s="5">
        <f>SUM(D26:D27)</f>
        <v>181</v>
      </c>
      <c r="E25" s="5">
        <f aca="true" t="shared" si="4" ref="E25:P25">SUM(E26:E27)</f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4"/>
        <v>82</v>
      </c>
      <c r="M25" s="5">
        <f t="shared" si="4"/>
        <v>0</v>
      </c>
      <c r="N25" s="5">
        <f t="shared" si="4"/>
        <v>0</v>
      </c>
      <c r="O25" s="5">
        <f t="shared" si="4"/>
        <v>0</v>
      </c>
      <c r="P25" s="5">
        <f t="shared" si="4"/>
        <v>0</v>
      </c>
    </row>
    <row r="26" spans="1:16" s="11" customFormat="1" ht="12.75">
      <c r="A26" s="8" t="s">
        <v>36</v>
      </c>
      <c r="B26" s="8">
        <v>0</v>
      </c>
      <c r="C26" s="8">
        <v>0</v>
      </c>
      <c r="D26" s="8">
        <v>69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16</v>
      </c>
      <c r="M26" s="8">
        <v>0</v>
      </c>
      <c r="N26" s="8">
        <v>0</v>
      </c>
      <c r="O26" s="8">
        <v>0</v>
      </c>
      <c r="P26" s="8">
        <v>0</v>
      </c>
    </row>
    <row r="27" spans="1:16" s="11" customFormat="1" ht="12.75">
      <c r="A27" s="8" t="s">
        <v>33</v>
      </c>
      <c r="B27" s="8">
        <v>0</v>
      </c>
      <c r="C27" s="8">
        <v>0</v>
      </c>
      <c r="D27" s="8">
        <v>112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66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 ht="12.75">
      <c r="A28" s="5" t="s">
        <v>37</v>
      </c>
      <c r="B28" s="5">
        <f>SUM(B29:B32)</f>
        <v>388</v>
      </c>
      <c r="C28" s="5">
        <f aca="true" t="shared" si="5" ref="C28:P28">SUM(C29:C32)</f>
        <v>14</v>
      </c>
      <c r="D28" s="5">
        <f t="shared" si="5"/>
        <v>273</v>
      </c>
      <c r="E28" s="5">
        <f t="shared" si="5"/>
        <v>186</v>
      </c>
      <c r="F28" s="5">
        <f t="shared" si="5"/>
        <v>173</v>
      </c>
      <c r="G28" s="5">
        <f t="shared" si="5"/>
        <v>340</v>
      </c>
      <c r="H28" s="5">
        <f t="shared" si="5"/>
        <v>33</v>
      </c>
      <c r="I28" s="5">
        <f t="shared" si="5"/>
        <v>15</v>
      </c>
      <c r="J28" s="5">
        <f t="shared" si="5"/>
        <v>15</v>
      </c>
      <c r="K28" s="5">
        <f t="shared" si="5"/>
        <v>57</v>
      </c>
      <c r="L28" s="5">
        <f t="shared" si="5"/>
        <v>0</v>
      </c>
      <c r="M28" s="5">
        <f t="shared" si="5"/>
        <v>0</v>
      </c>
      <c r="N28" s="5">
        <f t="shared" si="5"/>
        <v>0</v>
      </c>
      <c r="O28" s="5">
        <f t="shared" si="5"/>
        <v>0</v>
      </c>
      <c r="P28" s="5">
        <f t="shared" si="5"/>
        <v>0</v>
      </c>
    </row>
    <row r="29" spans="1:16" s="11" customFormat="1" ht="12.75">
      <c r="A29" s="8" t="s">
        <v>38</v>
      </c>
      <c r="B29" s="8">
        <v>278</v>
      </c>
      <c r="C29" s="8">
        <v>7</v>
      </c>
      <c r="D29" s="8">
        <v>116</v>
      </c>
      <c r="E29" s="8">
        <v>28</v>
      </c>
      <c r="F29" s="8">
        <v>100</v>
      </c>
      <c r="G29" s="8">
        <v>256</v>
      </c>
      <c r="H29" s="8">
        <v>19</v>
      </c>
      <c r="I29" s="8">
        <v>0</v>
      </c>
      <c r="J29" s="8">
        <v>0</v>
      </c>
      <c r="K29" s="8">
        <v>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s="11" customFormat="1" ht="12.75">
      <c r="A30" s="8" t="s">
        <v>39</v>
      </c>
      <c r="B30" s="8">
        <v>47</v>
      </c>
      <c r="C30" s="8">
        <v>0</v>
      </c>
      <c r="D30" s="8">
        <v>8</v>
      </c>
      <c r="E30" s="8">
        <v>0</v>
      </c>
      <c r="F30" s="8">
        <v>5</v>
      </c>
      <c r="G30" s="8">
        <v>49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s="11" customFormat="1" ht="12.75">
      <c r="A31" s="8" t="s">
        <v>40</v>
      </c>
      <c r="B31" s="8">
        <v>5</v>
      </c>
      <c r="C31" s="8">
        <v>0</v>
      </c>
      <c r="D31" s="8">
        <v>0</v>
      </c>
      <c r="E31" s="8">
        <v>0</v>
      </c>
      <c r="F31" s="8">
        <v>0</v>
      </c>
      <c r="G31" s="8">
        <v>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s="11" customFormat="1" ht="12.75">
      <c r="A32" s="8" t="s">
        <v>41</v>
      </c>
      <c r="B32" s="8">
        <v>58</v>
      </c>
      <c r="C32" s="8">
        <v>7</v>
      </c>
      <c r="D32" s="8">
        <v>149</v>
      </c>
      <c r="E32" s="8">
        <v>158</v>
      </c>
      <c r="F32" s="8">
        <v>68</v>
      </c>
      <c r="G32" s="8">
        <v>30</v>
      </c>
      <c r="H32" s="8">
        <v>13</v>
      </c>
      <c r="I32" s="8">
        <v>15</v>
      </c>
      <c r="J32" s="8">
        <v>15</v>
      </c>
      <c r="K32" s="8">
        <v>55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s="7" customFormat="1" ht="12.75">
      <c r="A33" s="5" t="s">
        <v>42</v>
      </c>
      <c r="B33" s="5">
        <f>SUM(B35:B48)</f>
        <v>222</v>
      </c>
      <c r="C33" s="5">
        <f aca="true" t="shared" si="6" ref="C33:P33">SUM(C35:C48)</f>
        <v>39</v>
      </c>
      <c r="D33" s="5">
        <f t="shared" si="6"/>
        <v>137</v>
      </c>
      <c r="E33" s="5">
        <f t="shared" si="6"/>
        <v>275</v>
      </c>
      <c r="F33" s="5">
        <f t="shared" si="6"/>
        <v>58</v>
      </c>
      <c r="G33" s="5">
        <f t="shared" si="6"/>
        <v>152</v>
      </c>
      <c r="H33" s="5">
        <f t="shared" si="6"/>
        <v>46</v>
      </c>
      <c r="I33" s="5">
        <f t="shared" si="6"/>
        <v>39</v>
      </c>
      <c r="J33" s="5">
        <f t="shared" si="6"/>
        <v>37</v>
      </c>
      <c r="K33" s="5">
        <f t="shared" si="6"/>
        <v>84</v>
      </c>
      <c r="L33" s="5">
        <f t="shared" si="6"/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</row>
    <row r="34" spans="1:16" s="11" customFormat="1" ht="12.75">
      <c r="A34" s="8" t="s">
        <v>43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11" customFormat="1" ht="12.75">
      <c r="A35" s="8" t="s">
        <v>44</v>
      </c>
      <c r="B35" s="8">
        <v>15</v>
      </c>
      <c r="C35" s="8">
        <v>19</v>
      </c>
      <c r="D35" s="8">
        <v>53</v>
      </c>
      <c r="E35" s="8">
        <v>30</v>
      </c>
      <c r="F35" s="8">
        <v>13</v>
      </c>
      <c r="G35" s="8">
        <v>14</v>
      </c>
      <c r="H35" s="8">
        <v>31</v>
      </c>
      <c r="I35" s="8">
        <v>9</v>
      </c>
      <c r="J35" s="8">
        <v>6</v>
      </c>
      <c r="K35" s="8">
        <v>18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</row>
    <row r="36" spans="1:16" s="11" customFormat="1" ht="12.75">
      <c r="A36" s="8" t="s">
        <v>45</v>
      </c>
      <c r="B36" s="8">
        <v>82</v>
      </c>
      <c r="C36" s="8">
        <v>2</v>
      </c>
      <c r="D36" s="8">
        <v>33</v>
      </c>
      <c r="E36" s="8">
        <v>46</v>
      </c>
      <c r="F36" s="8">
        <v>25</v>
      </c>
      <c r="G36" s="8">
        <v>38</v>
      </c>
      <c r="H36" s="8">
        <v>4</v>
      </c>
      <c r="I36" s="8">
        <v>8</v>
      </c>
      <c r="J36" s="8">
        <v>21</v>
      </c>
      <c r="K36" s="8">
        <v>8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s="11" customFormat="1" ht="12.75">
      <c r="A37" s="8" t="s">
        <v>46</v>
      </c>
      <c r="B37" s="8">
        <v>25</v>
      </c>
      <c r="C37" s="8">
        <v>11</v>
      </c>
      <c r="D37" s="8">
        <v>13</v>
      </c>
      <c r="E37" s="8">
        <v>72</v>
      </c>
      <c r="F37" s="8">
        <v>5</v>
      </c>
      <c r="G37" s="8">
        <v>22</v>
      </c>
      <c r="H37" s="8">
        <v>8</v>
      </c>
      <c r="I37" s="8">
        <v>6</v>
      </c>
      <c r="J37" s="8">
        <v>5</v>
      </c>
      <c r="K37" s="8">
        <v>34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s="11" customFormat="1" ht="12.75">
      <c r="A38" s="8" t="s">
        <v>47</v>
      </c>
      <c r="B38" s="8">
        <v>64</v>
      </c>
      <c r="C38" s="8">
        <v>3</v>
      </c>
      <c r="D38" s="8">
        <v>30</v>
      </c>
      <c r="E38" s="8">
        <v>62</v>
      </c>
      <c r="F38" s="8">
        <v>9</v>
      </c>
      <c r="G38" s="8">
        <v>53</v>
      </c>
      <c r="H38" s="8">
        <v>2</v>
      </c>
      <c r="I38" s="8">
        <v>5</v>
      </c>
      <c r="J38" s="8">
        <v>4</v>
      </c>
      <c r="K38" s="8">
        <v>15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s="11" customFormat="1" ht="12.75">
      <c r="A39" s="8" t="s">
        <v>48</v>
      </c>
      <c r="B39" s="8">
        <v>3</v>
      </c>
      <c r="C39" s="8">
        <v>0</v>
      </c>
      <c r="D39" s="8">
        <v>0</v>
      </c>
      <c r="E39" s="8">
        <v>9</v>
      </c>
      <c r="F39" s="8">
        <v>1</v>
      </c>
      <c r="G39" s="8">
        <v>1</v>
      </c>
      <c r="H39" s="8">
        <v>0</v>
      </c>
      <c r="I39" s="8">
        <v>0</v>
      </c>
      <c r="J39" s="8">
        <v>0</v>
      </c>
      <c r="K39" s="8">
        <v>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1" customFormat="1" ht="12.75">
      <c r="A40" s="8" t="s">
        <v>49</v>
      </c>
      <c r="B40" s="8">
        <v>3</v>
      </c>
      <c r="C40" s="8">
        <v>0</v>
      </c>
      <c r="D40" s="8">
        <v>0</v>
      </c>
      <c r="E40" s="8">
        <v>3</v>
      </c>
      <c r="F40" s="8">
        <v>1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s="11" customFormat="1" ht="12.75">
      <c r="A41" s="8" t="s">
        <v>50</v>
      </c>
      <c r="B41" s="8">
        <v>17</v>
      </c>
      <c r="C41" s="8">
        <v>0</v>
      </c>
      <c r="D41" s="8">
        <v>0</v>
      </c>
      <c r="E41" s="8">
        <v>30</v>
      </c>
      <c r="F41" s="8">
        <v>0</v>
      </c>
      <c r="G41" s="8">
        <v>8</v>
      </c>
      <c r="H41" s="8">
        <v>0</v>
      </c>
      <c r="I41" s="8">
        <v>0</v>
      </c>
      <c r="J41" s="8">
        <v>1</v>
      </c>
      <c r="K41" s="8">
        <v>2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s="11" customFormat="1" ht="12.75">
      <c r="A42" s="8" t="s">
        <v>51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s="11" customFormat="1" ht="12.75">
      <c r="A43" s="8" t="s">
        <v>52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s="11" customFormat="1" ht="12.75">
      <c r="A44" s="8" t="s">
        <v>53</v>
      </c>
      <c r="B44" s="8">
        <v>5</v>
      </c>
      <c r="C44" s="8">
        <v>0</v>
      </c>
      <c r="D44" s="8">
        <v>0</v>
      </c>
      <c r="E44" s="8">
        <v>4</v>
      </c>
      <c r="F44" s="8">
        <v>0</v>
      </c>
      <c r="G44" s="8">
        <v>5</v>
      </c>
      <c r="H44" s="8">
        <v>0</v>
      </c>
      <c r="I44" s="8">
        <v>0</v>
      </c>
      <c r="J44" s="8">
        <v>0</v>
      </c>
      <c r="K44" s="8">
        <v>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s="11" customFormat="1" ht="12.75">
      <c r="A45" s="8" t="s">
        <v>54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s="11" customFormat="1" ht="12.75">
      <c r="A46" s="8" t="s">
        <v>55</v>
      </c>
      <c r="B46" s="8">
        <v>0</v>
      </c>
      <c r="C46" s="8">
        <v>0</v>
      </c>
      <c r="D46" s="8">
        <v>2</v>
      </c>
      <c r="E46" s="8">
        <v>0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1:16" s="11" customFormat="1" ht="12.75">
      <c r="A47" s="8" t="s">
        <v>56</v>
      </c>
      <c r="B47" s="8">
        <v>5</v>
      </c>
      <c r="C47" s="8">
        <v>0</v>
      </c>
      <c r="D47" s="8">
        <v>1</v>
      </c>
      <c r="E47" s="8">
        <v>1</v>
      </c>
      <c r="F47" s="8">
        <v>1</v>
      </c>
      <c r="G47" s="8">
        <v>5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s="11" customFormat="1" ht="12.75">
      <c r="A48" s="8" t="s">
        <v>57</v>
      </c>
      <c r="B48" s="8">
        <v>3</v>
      </c>
      <c r="C48" s="8">
        <v>4</v>
      </c>
      <c r="D48" s="8">
        <v>5</v>
      </c>
      <c r="E48" s="8">
        <v>18</v>
      </c>
      <c r="F48" s="8">
        <v>2</v>
      </c>
      <c r="G48" s="8">
        <v>2</v>
      </c>
      <c r="H48" s="8">
        <v>1</v>
      </c>
      <c r="I48" s="8">
        <v>11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s="7" customFormat="1" ht="12.75">
      <c r="A49" s="5" t="s">
        <v>58</v>
      </c>
      <c r="B49" s="5">
        <f>SUM(B50:B55)</f>
        <v>26099</v>
      </c>
      <c r="C49" s="5">
        <f aca="true" t="shared" si="7" ref="C49:P49">SUM(C50:C55)</f>
        <v>5003</v>
      </c>
      <c r="D49" s="5">
        <f t="shared" si="7"/>
        <v>23314</v>
      </c>
      <c r="E49" s="5">
        <f t="shared" si="7"/>
        <v>32623</v>
      </c>
      <c r="F49" s="5">
        <f t="shared" si="7"/>
        <v>3243</v>
      </c>
      <c r="G49" s="5">
        <f t="shared" si="7"/>
        <v>21456</v>
      </c>
      <c r="H49" s="5">
        <f t="shared" si="7"/>
        <v>2435</v>
      </c>
      <c r="I49" s="5">
        <f t="shared" si="7"/>
        <v>2875</v>
      </c>
      <c r="J49" s="5">
        <f t="shared" si="7"/>
        <v>2527</v>
      </c>
      <c r="K49" s="5">
        <f t="shared" si="7"/>
        <v>122</v>
      </c>
      <c r="L49" s="5">
        <f t="shared" si="7"/>
        <v>4661</v>
      </c>
      <c r="M49" s="5">
        <f t="shared" si="7"/>
        <v>3822</v>
      </c>
      <c r="N49" s="5">
        <f t="shared" si="7"/>
        <v>4026</v>
      </c>
      <c r="O49" s="5">
        <f t="shared" si="7"/>
        <v>94</v>
      </c>
      <c r="P49" s="5">
        <f t="shared" si="7"/>
        <v>0</v>
      </c>
    </row>
    <row r="50" spans="1:16" s="11" customFormat="1" ht="22.5">
      <c r="A50" s="8" t="s">
        <v>59</v>
      </c>
      <c r="B50" s="8">
        <v>0</v>
      </c>
      <c r="C50" s="8">
        <v>0</v>
      </c>
      <c r="D50" s="8">
        <v>23314</v>
      </c>
      <c r="E50" s="8">
        <v>0</v>
      </c>
      <c r="F50" s="8">
        <v>134</v>
      </c>
      <c r="G50" s="8">
        <v>0</v>
      </c>
      <c r="H50" s="8">
        <v>0</v>
      </c>
      <c r="I50" s="8">
        <v>1754</v>
      </c>
      <c r="J50" s="8">
        <v>630</v>
      </c>
      <c r="K50" s="8">
        <v>122</v>
      </c>
      <c r="L50" s="8">
        <v>0</v>
      </c>
      <c r="M50" s="8">
        <v>0</v>
      </c>
      <c r="N50" s="8">
        <v>260</v>
      </c>
      <c r="O50" s="8">
        <v>0</v>
      </c>
      <c r="P50" s="8">
        <v>0</v>
      </c>
    </row>
    <row r="51" spans="1:16" s="11" customFormat="1" ht="23.25" customHeight="1">
      <c r="A51" s="8" t="s">
        <v>60</v>
      </c>
      <c r="B51" s="8">
        <v>1061</v>
      </c>
      <c r="C51" s="8">
        <v>512</v>
      </c>
      <c r="D51" s="8">
        <v>0</v>
      </c>
      <c r="E51" s="8">
        <v>2010</v>
      </c>
      <c r="F51" s="8">
        <v>624</v>
      </c>
      <c r="G51" s="8">
        <v>1201</v>
      </c>
      <c r="H51" s="8">
        <v>397</v>
      </c>
      <c r="I51" s="8">
        <v>14</v>
      </c>
      <c r="J51" s="8">
        <v>44</v>
      </c>
      <c r="K51" s="8">
        <v>0</v>
      </c>
      <c r="L51" s="8">
        <v>0</v>
      </c>
      <c r="M51" s="8">
        <v>0</v>
      </c>
      <c r="N51" s="8">
        <v>464</v>
      </c>
      <c r="O51" s="8">
        <v>0</v>
      </c>
      <c r="P51" s="8">
        <v>0</v>
      </c>
    </row>
    <row r="52" spans="1:16" s="11" customFormat="1" ht="22.5">
      <c r="A52" s="8" t="s">
        <v>61</v>
      </c>
      <c r="B52" s="8">
        <v>5929</v>
      </c>
      <c r="C52" s="8">
        <v>1722</v>
      </c>
      <c r="D52" s="8">
        <v>0</v>
      </c>
      <c r="E52" s="8">
        <v>34</v>
      </c>
      <c r="F52" s="8">
        <v>2383</v>
      </c>
      <c r="G52" s="8">
        <v>7046</v>
      </c>
      <c r="H52" s="8">
        <v>1650</v>
      </c>
      <c r="I52" s="8">
        <v>0</v>
      </c>
      <c r="J52" s="8">
        <v>940</v>
      </c>
      <c r="K52" s="8">
        <v>0</v>
      </c>
      <c r="L52" s="8">
        <v>262</v>
      </c>
      <c r="M52" s="8">
        <v>28</v>
      </c>
      <c r="N52" s="8">
        <v>1184</v>
      </c>
      <c r="O52" s="8">
        <v>0</v>
      </c>
      <c r="P52" s="8">
        <v>0</v>
      </c>
    </row>
    <row r="53" spans="1:16" s="11" customFormat="1" ht="12.75">
      <c r="A53" s="8" t="s">
        <v>62</v>
      </c>
      <c r="B53" s="8">
        <v>1</v>
      </c>
      <c r="C53" s="8">
        <v>0</v>
      </c>
      <c r="D53" s="8">
        <v>0</v>
      </c>
      <c r="E53" s="8">
        <v>174</v>
      </c>
      <c r="F53" s="8">
        <v>0</v>
      </c>
      <c r="G53" s="8">
        <v>39</v>
      </c>
      <c r="H53" s="8">
        <v>57</v>
      </c>
      <c r="I53" s="8">
        <v>0</v>
      </c>
      <c r="J53" s="8">
        <v>0</v>
      </c>
      <c r="K53" s="8">
        <v>0</v>
      </c>
      <c r="L53" s="8">
        <v>0</v>
      </c>
      <c r="M53" s="8">
        <v>31</v>
      </c>
      <c r="N53" s="8">
        <v>0</v>
      </c>
      <c r="O53" s="8">
        <v>0</v>
      </c>
      <c r="P53" s="8">
        <v>0</v>
      </c>
    </row>
    <row r="54" spans="1:16" s="11" customFormat="1" ht="33.75">
      <c r="A54" s="8" t="s">
        <v>63</v>
      </c>
      <c r="B54" s="8">
        <v>11728</v>
      </c>
      <c r="C54" s="8">
        <v>381</v>
      </c>
      <c r="D54" s="8">
        <v>0</v>
      </c>
      <c r="E54" s="8">
        <v>19709</v>
      </c>
      <c r="F54" s="8">
        <v>75</v>
      </c>
      <c r="G54" s="8">
        <v>7998</v>
      </c>
      <c r="H54" s="8">
        <v>52</v>
      </c>
      <c r="I54" s="8">
        <v>1100</v>
      </c>
      <c r="J54" s="8">
        <v>906</v>
      </c>
      <c r="K54" s="8">
        <v>0</v>
      </c>
      <c r="L54" s="8">
        <v>4169</v>
      </c>
      <c r="M54" s="8">
        <v>3538</v>
      </c>
      <c r="N54" s="8">
        <v>220</v>
      </c>
      <c r="O54" s="8">
        <v>94</v>
      </c>
      <c r="P54" s="8">
        <v>0</v>
      </c>
    </row>
    <row r="55" spans="1:16" s="11" customFormat="1" ht="33.75">
      <c r="A55" s="8" t="s">
        <v>64</v>
      </c>
      <c r="B55" s="8">
        <v>7380</v>
      </c>
      <c r="C55" s="8">
        <v>2388</v>
      </c>
      <c r="D55" s="8">
        <v>0</v>
      </c>
      <c r="E55" s="8">
        <v>10696</v>
      </c>
      <c r="F55" s="8">
        <v>27</v>
      </c>
      <c r="G55" s="8">
        <v>5172</v>
      </c>
      <c r="H55" s="8">
        <v>279</v>
      </c>
      <c r="I55" s="8">
        <v>7</v>
      </c>
      <c r="J55" s="8">
        <v>7</v>
      </c>
      <c r="K55" s="8">
        <v>0</v>
      </c>
      <c r="L55" s="8">
        <v>230</v>
      </c>
      <c r="M55" s="8">
        <v>225</v>
      </c>
      <c r="N55" s="8">
        <v>1898</v>
      </c>
      <c r="O55" s="8">
        <v>0</v>
      </c>
      <c r="P55" s="8">
        <v>0</v>
      </c>
    </row>
    <row r="56" spans="1:16" s="7" customFormat="1" ht="12.75">
      <c r="A56" s="5" t="s">
        <v>65</v>
      </c>
      <c r="B56" s="5">
        <v>385</v>
      </c>
      <c r="C56" s="5">
        <v>31</v>
      </c>
      <c r="D56" s="5">
        <v>370</v>
      </c>
      <c r="E56" s="5">
        <v>226</v>
      </c>
      <c r="F56" s="5">
        <v>92</v>
      </c>
      <c r="G56" s="5">
        <v>421</v>
      </c>
      <c r="H56" s="5">
        <v>43</v>
      </c>
      <c r="I56" s="5">
        <v>1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s="7" customFormat="1" ht="12.75">
      <c r="A57" s="5" t="s">
        <v>66</v>
      </c>
      <c r="B57" s="5">
        <v>83</v>
      </c>
      <c r="C57" s="5">
        <v>15</v>
      </c>
      <c r="D57" s="5">
        <v>0</v>
      </c>
      <c r="E57" s="5">
        <v>0</v>
      </c>
      <c r="F57" s="5">
        <v>40</v>
      </c>
      <c r="G57" s="5">
        <v>0</v>
      </c>
      <c r="H57" s="5">
        <v>58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s="7" customFormat="1" ht="12.75">
      <c r="A58" s="5" t="s">
        <v>67</v>
      </c>
      <c r="B58" s="5">
        <v>5</v>
      </c>
      <c r="C58" s="5">
        <v>18</v>
      </c>
      <c r="D58" s="5">
        <v>11</v>
      </c>
      <c r="E58" s="5">
        <v>80</v>
      </c>
      <c r="F58" s="5">
        <v>3</v>
      </c>
      <c r="G58" s="5">
        <v>3</v>
      </c>
      <c r="H58" s="5">
        <v>19</v>
      </c>
      <c r="I58" s="5">
        <v>1</v>
      </c>
      <c r="J58" s="5">
        <v>0</v>
      </c>
      <c r="K58" s="5">
        <v>71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s="7" customFormat="1" ht="12.75">
      <c r="A59" s="5" t="s">
        <v>68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s="7" customFormat="1" ht="12.75">
      <c r="A60" s="5" t="s">
        <v>69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s="7" customFormat="1" ht="12.75">
      <c r="A61" s="5" t="s">
        <v>70</v>
      </c>
      <c r="B61" s="5">
        <v>9</v>
      </c>
      <c r="C61" s="5">
        <v>0</v>
      </c>
      <c r="D61" s="5">
        <v>130</v>
      </c>
      <c r="E61" s="5">
        <v>25</v>
      </c>
      <c r="F61" s="5">
        <v>7</v>
      </c>
      <c r="G61" s="5">
        <v>7</v>
      </c>
      <c r="H61" s="5">
        <v>0</v>
      </c>
      <c r="I61" s="5">
        <v>1</v>
      </c>
      <c r="J61" s="5">
        <v>1</v>
      </c>
      <c r="K61" s="5">
        <v>21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s="7" customFormat="1" ht="12.75">
      <c r="A62" s="5" t="s">
        <v>71</v>
      </c>
      <c r="B62" s="5">
        <v>3</v>
      </c>
      <c r="C62" s="5">
        <v>1</v>
      </c>
      <c r="D62" s="5">
        <v>13</v>
      </c>
      <c r="E62" s="5">
        <v>8</v>
      </c>
      <c r="F62" s="5">
        <v>2</v>
      </c>
      <c r="G62" s="5">
        <v>11</v>
      </c>
      <c r="H62" s="5">
        <v>1</v>
      </c>
      <c r="I62" s="5">
        <v>0</v>
      </c>
      <c r="J62" s="5">
        <v>0</v>
      </c>
      <c r="K62" s="5">
        <v>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ht="12.75">
      <c r="A63" s="14" t="s">
        <v>72</v>
      </c>
    </row>
    <row r="64" ht="12.75">
      <c r="A64" s="14" t="s">
        <v>73</v>
      </c>
    </row>
  </sheetData>
  <sheetProtection/>
  <mergeCells count="13">
    <mergeCell ref="K4:L4"/>
    <mergeCell ref="M4:N4"/>
    <mergeCell ref="O4:P4"/>
    <mergeCell ref="A3:A5"/>
    <mergeCell ref="B3:H3"/>
    <mergeCell ref="I3:L3"/>
    <mergeCell ref="M3:P3"/>
    <mergeCell ref="B4:C4"/>
    <mergeCell ref="D4:D5"/>
    <mergeCell ref="E4:E5"/>
    <mergeCell ref="F4:F5"/>
    <mergeCell ref="G4:H4"/>
    <mergeCell ref="I4:J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2015-07-02T10:15:54Z</dcterms:created>
  <dcterms:modified xsi:type="dcterms:W3CDTF">2015-07-02T10:15:55Z</dcterms:modified>
  <cp:category/>
  <cp:version/>
  <cp:contentType/>
  <cp:contentStatus/>
</cp:coreProperties>
</file>