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3655" windowHeight="12270" activeTab="0"/>
  </bookViews>
  <sheets>
    <sheet name="TCSHP8" sheetId="1" r:id="rId1"/>
  </sheets>
  <externalReferences>
    <externalReference r:id="rId4"/>
  </externalReferences>
  <definedNames>
    <definedName name="_________C">'[1]C'!$A$1:$B$937</definedName>
    <definedName name="________C">'[1]C'!$A$1:$B$937</definedName>
    <definedName name="_______C">'[1]C'!$A$1:$B$937</definedName>
    <definedName name="______C">'[1]C'!$A$1:$B$937</definedName>
    <definedName name="_____C">'[1]C'!$A$1:$B$937</definedName>
    <definedName name="____C">'[1]C'!$A$1:$B$937</definedName>
    <definedName name="___C">'[1]C'!$A$1:$B$937</definedName>
    <definedName name="__C">'[1]C'!$A$1:$B$937</definedName>
    <definedName name="_AMO_UniqueIdentifier" hidden="1">"'1c4c9900-1a52-4bbc-afab-41ce4e7c7916'"</definedName>
    <definedName name="_C">'[1]C'!$A$1:$B$937</definedName>
  </definedNames>
  <calcPr fullCalcOnLoad="1"/>
</workbook>
</file>

<file path=xl/sharedStrings.xml><?xml version="1.0" encoding="utf-8"?>
<sst xmlns="http://schemas.openxmlformats.org/spreadsheetml/2006/main" count="83" uniqueCount="78">
  <si>
    <t>Tableau CSH P8. Nombre d’accouchements et de prélèvements en 2015 dans les maternités du Réseau Français de Sang Placentaire</t>
  </si>
  <si>
    <t>SRA</t>
  </si>
  <si>
    <t>ZIPR</t>
  </si>
  <si>
    <t>Ville</t>
  </si>
  <si>
    <t>Etablissement</t>
  </si>
  <si>
    <t>Nombre d'accouchements</t>
  </si>
  <si>
    <t>Nombre de prélèvements</t>
  </si>
  <si>
    <t>Pourcentage de prélèvements conformes (%)</t>
  </si>
  <si>
    <t>Grand Ouest</t>
  </si>
  <si>
    <t>Ouest</t>
  </si>
  <si>
    <t>SAINT HERBLAIN</t>
  </si>
  <si>
    <t>Polyclinique de l'Atlantique</t>
  </si>
  <si>
    <t>Sud Ouest</t>
  </si>
  <si>
    <t>BORDEAUX</t>
  </si>
  <si>
    <t>Hôpital Pellegrin</t>
  </si>
  <si>
    <t>Polyclinique Bordeaux Nord Aquitaine</t>
  </si>
  <si>
    <t>LIMOGES</t>
  </si>
  <si>
    <t>Hôpital de la Mère et de l'Enfant</t>
  </si>
  <si>
    <t>LORMONT</t>
  </si>
  <si>
    <t>Polyclinique Bordeaux Rive Droite</t>
  </si>
  <si>
    <t>TOULOUSE</t>
  </si>
  <si>
    <t>Clinique Ambroise Paré</t>
  </si>
  <si>
    <t>Ile-de-France / Centre / Antilles / Guyane</t>
  </si>
  <si>
    <t>ANTONY</t>
  </si>
  <si>
    <t>Hôpital Privé</t>
  </si>
  <si>
    <t>BRY SUR MARNE</t>
  </si>
  <si>
    <t>Hôpital Privé Marne La Vallée</t>
  </si>
  <si>
    <t>CLAMART</t>
  </si>
  <si>
    <t>Hôpital Antoine Beclère</t>
  </si>
  <si>
    <t>CRETEIL</t>
  </si>
  <si>
    <t>Centre Hospitalier Intercommunal</t>
  </si>
  <si>
    <t>LE BLANC-MESNIL</t>
  </si>
  <si>
    <t>Hôpital Privé de la Seine-Saint-Denis</t>
  </si>
  <si>
    <t>LEVALLOIS PERRET</t>
  </si>
  <si>
    <t>Institut Hospitalier Franco-Britannique</t>
  </si>
  <si>
    <t>NOGENT SUR MARNE</t>
  </si>
  <si>
    <t>Hôpital Privé Armand Brillard</t>
  </si>
  <si>
    <t>PARIS</t>
  </si>
  <si>
    <t>Hôpital Universitaire Robert Debré</t>
  </si>
  <si>
    <t>Nord-Est</t>
  </si>
  <si>
    <t>Est</t>
  </si>
  <si>
    <t>BESANCON</t>
  </si>
  <si>
    <t>CHU Saint-Jacques</t>
  </si>
  <si>
    <t>Polyclinique de Franche Comté</t>
  </si>
  <si>
    <t>CHALON SUR SAÔNE</t>
  </si>
  <si>
    <t>Centre Hospitalier</t>
  </si>
  <si>
    <t>DIJON</t>
  </si>
  <si>
    <t>Clinique Sainte Marthe</t>
  </si>
  <si>
    <t>MULHOUSE</t>
  </si>
  <si>
    <t>Centre Hospitalier Hasenrain</t>
  </si>
  <si>
    <t>NANCY</t>
  </si>
  <si>
    <t>Polyclinique Majorelle</t>
  </si>
  <si>
    <t>SCHILTIGHEIM</t>
  </si>
  <si>
    <t>CMCO Schiltigheim</t>
  </si>
  <si>
    <t>STRASBOURG</t>
  </si>
  <si>
    <t>Hôpital de Hautepierre</t>
  </si>
  <si>
    <t>Nord-Ouest</t>
  </si>
  <si>
    <t>LILLE</t>
  </si>
  <si>
    <t>Maternité Jeanne de Flandre</t>
  </si>
  <si>
    <t>Sud-Est / La Réunion</t>
  </si>
  <si>
    <t>Sud-Est</t>
  </si>
  <si>
    <t>ANNECY</t>
  </si>
  <si>
    <t>Clinique Générale</t>
  </si>
  <si>
    <t>BRON</t>
  </si>
  <si>
    <t>Hôpital Femme Mère Enfant</t>
  </si>
  <si>
    <t>LYON</t>
  </si>
  <si>
    <t>Hôpital de la Croix Rousse</t>
  </si>
  <si>
    <t>SAINT-ETIENNE</t>
  </si>
  <si>
    <t>Hôpital Nord</t>
  </si>
  <si>
    <t>Sud-Méditerranée</t>
  </si>
  <si>
    <t>MONTPELLIER</t>
  </si>
  <si>
    <t>Clinique Clémentville</t>
  </si>
  <si>
    <t>Hôpital Arnaud de Villeneuve</t>
  </si>
  <si>
    <t>Polyclinique Saint-Roch</t>
  </si>
  <si>
    <t>Total</t>
  </si>
  <si>
    <t>Moyenne</t>
  </si>
  <si>
    <t>Min</t>
  </si>
  <si>
    <t>Max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</si>
</sst>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35">
    <xf numFmtId="0" fontId="0" fillId="0" borderId="0" xfId="0" applyFont="1" applyAlignment="1">
      <alignment/>
    </xf>
    <xf numFmtId="0" fontId="19" fillId="0" borderId="0" xfId="52" applyFont="1">
      <alignment/>
      <protection/>
    </xf>
    <xf numFmtId="0" fontId="18" fillId="0" borderId="0" xfId="52">
      <alignment/>
      <protection/>
    </xf>
    <xf numFmtId="0" fontId="19" fillId="0" borderId="10" xfId="52" applyFont="1" applyBorder="1" applyAlignment="1">
      <alignment horizontal="center" vertical="center"/>
      <protection/>
    </xf>
    <xf numFmtId="0" fontId="19" fillId="0" borderId="11" xfId="52" applyFont="1" applyBorder="1" applyAlignment="1">
      <alignment horizontal="center" vertical="center" wrapText="1"/>
      <protection/>
    </xf>
    <xf numFmtId="0" fontId="19" fillId="0" borderId="10" xfId="52" applyFont="1" applyBorder="1" applyAlignment="1">
      <alignment horizontal="center" vertical="center" wrapText="1"/>
      <protection/>
    </xf>
    <xf numFmtId="0" fontId="18" fillId="0" borderId="12" xfId="50" applyFont="1" applyFill="1" applyBorder="1" applyAlignment="1">
      <alignment horizontal="left" vertical="center" wrapText="1"/>
      <protection/>
    </xf>
    <xf numFmtId="0" fontId="18" fillId="0" borderId="10" xfId="50" applyFont="1" applyFill="1" applyBorder="1" applyAlignment="1">
      <alignment horizontal="left" vertical="center" wrapText="1"/>
      <protection/>
    </xf>
    <xf numFmtId="0" fontId="38" fillId="0" borderId="10" xfId="52" applyFont="1" applyFill="1" applyBorder="1" applyAlignment="1">
      <alignment horizontal="left"/>
      <protection/>
    </xf>
    <xf numFmtId="0" fontId="38" fillId="0" borderId="11" xfId="52" applyFont="1" applyFill="1" applyBorder="1" applyAlignment="1">
      <alignment horizontal="left"/>
      <protection/>
    </xf>
    <xf numFmtId="0" fontId="0" fillId="0" borderId="10" xfId="0" applyBorder="1" applyAlignment="1">
      <alignment/>
    </xf>
    <xf numFmtId="164" fontId="18" fillId="0" borderId="10" xfId="54" applyNumberFormat="1" applyFont="1" applyFill="1" applyBorder="1" applyAlignment="1">
      <alignment horizontal="right" vertical="center"/>
    </xf>
    <xf numFmtId="0" fontId="18" fillId="0" borderId="13" xfId="50" applyFont="1" applyFill="1" applyBorder="1" applyAlignment="1">
      <alignment horizontal="left" vertical="center" wrapText="1"/>
      <protection/>
    </xf>
    <xf numFmtId="0" fontId="38" fillId="0" borderId="12" xfId="52" applyFont="1" applyFill="1" applyBorder="1" applyAlignment="1">
      <alignment horizontal="left"/>
      <protection/>
    </xf>
    <xf numFmtId="0" fontId="18" fillId="0" borderId="13" xfId="52" applyFont="1" applyFill="1" applyBorder="1" applyAlignment="1">
      <alignment horizontal="left" vertical="center"/>
      <protection/>
    </xf>
    <xf numFmtId="0" fontId="18" fillId="0" borderId="14" xfId="52" applyFont="1" applyFill="1" applyBorder="1" applyAlignment="1">
      <alignment horizontal="left" vertical="center"/>
      <protection/>
    </xf>
    <xf numFmtId="0" fontId="38" fillId="0" borderId="13" xfId="52" applyFont="1" applyFill="1" applyBorder="1" applyAlignment="1">
      <alignment horizontal="left"/>
      <protection/>
    </xf>
    <xf numFmtId="0" fontId="18" fillId="0" borderId="15" xfId="50" applyFont="1" applyFill="1" applyBorder="1" applyAlignment="1">
      <alignment horizontal="left" vertical="center" wrapText="1"/>
      <protection/>
    </xf>
    <xf numFmtId="0" fontId="38" fillId="0" borderId="15" xfId="52" applyFont="1" applyFill="1" applyBorder="1" applyAlignment="1">
      <alignment horizontal="left"/>
      <protection/>
    </xf>
    <xf numFmtId="0" fontId="38" fillId="0" borderId="16" xfId="52" applyFont="1" applyFill="1" applyBorder="1" applyAlignment="1">
      <alignment horizontal="left"/>
      <protection/>
    </xf>
    <xf numFmtId="3" fontId="18" fillId="0" borderId="10" xfId="0" applyNumberFormat="1" applyFont="1" applyFill="1" applyBorder="1" applyAlignment="1">
      <alignment vertical="center"/>
    </xf>
    <xf numFmtId="164" fontId="18" fillId="33" borderId="10" xfId="54" applyNumberFormat="1" applyFont="1" applyFill="1" applyBorder="1" applyAlignment="1">
      <alignment horizontal="right" vertical="center"/>
    </xf>
    <xf numFmtId="164" fontId="18" fillId="0" borderId="10" xfId="0" applyNumberFormat="1" applyFont="1" applyBorder="1" applyAlignment="1">
      <alignment horizontal="right" vertical="center"/>
    </xf>
    <xf numFmtId="0" fontId="18" fillId="0" borderId="15" xfId="52" applyFont="1" applyFill="1" applyBorder="1" applyAlignment="1">
      <alignment horizontal="left" vertical="center"/>
      <protection/>
    </xf>
    <xf numFmtId="0" fontId="18" fillId="0" borderId="16" xfId="52" applyFont="1" applyFill="1" applyBorder="1" applyAlignment="1">
      <alignment horizontal="left" vertical="center"/>
      <protection/>
    </xf>
    <xf numFmtId="164" fontId="18" fillId="0" borderId="10" xfId="54" applyNumberFormat="1" applyFont="1" applyBorder="1" applyAlignment="1">
      <alignment horizontal="right" vertical="center"/>
    </xf>
    <xf numFmtId="0" fontId="38" fillId="0" borderId="14" xfId="52" applyFont="1" applyFill="1" applyBorder="1" applyAlignment="1">
      <alignment horizontal="left"/>
      <protection/>
    </xf>
    <xf numFmtId="0" fontId="18" fillId="0" borderId="17" xfId="50" applyFont="1" applyFill="1" applyBorder="1" applyAlignment="1">
      <alignment horizontal="left" vertical="center" wrapText="1"/>
      <protection/>
    </xf>
    <xf numFmtId="0" fontId="19" fillId="34" borderId="10" xfId="52" applyFont="1" applyFill="1" applyBorder="1" applyAlignment="1">
      <alignment vertical="center"/>
      <protection/>
    </xf>
    <xf numFmtId="0" fontId="19" fillId="34" borderId="15" xfId="52" applyFont="1" applyFill="1" applyBorder="1" applyAlignment="1">
      <alignment horizontal="right"/>
      <protection/>
    </xf>
    <xf numFmtId="164" fontId="18" fillId="0" borderId="10" xfId="52" applyNumberFormat="1" applyBorder="1" applyAlignment="1">
      <alignment horizontal="right"/>
      <protection/>
    </xf>
    <xf numFmtId="1" fontId="19" fillId="34" borderId="10" xfId="52" applyNumberFormat="1" applyFont="1" applyFill="1" applyBorder="1" applyAlignment="1">
      <alignment horizontal="right"/>
      <protection/>
    </xf>
    <xf numFmtId="164" fontId="19" fillId="0" borderId="10" xfId="52" applyNumberFormat="1" applyFont="1" applyBorder="1" applyAlignment="1">
      <alignment horizontal="right"/>
      <protection/>
    </xf>
    <xf numFmtId="0" fontId="19" fillId="34" borderId="12" xfId="52" applyFont="1" applyFill="1" applyBorder="1" applyAlignment="1">
      <alignment vertical="center"/>
      <protection/>
    </xf>
    <xf numFmtId="0" fontId="21" fillId="0" borderId="18" xfId="52" applyFont="1" applyFill="1" applyBorder="1" applyAlignment="1">
      <alignment horizontal="left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 4" xfId="52"/>
    <cellStyle name="Normal 4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29">
      <selection activeCell="A3" sqref="A3:G37"/>
    </sheetView>
  </sheetViews>
  <sheetFormatPr defaultColWidth="11.421875" defaultRowHeight="15"/>
  <cols>
    <col min="1" max="1" width="20.7109375" style="2" customWidth="1"/>
    <col min="2" max="2" width="19.8515625" style="2" customWidth="1"/>
    <col min="3" max="3" width="22.00390625" style="2" customWidth="1"/>
    <col min="4" max="4" width="35.57421875" style="2" customWidth="1"/>
    <col min="5" max="5" width="16.57421875" style="2" customWidth="1"/>
    <col min="6" max="6" width="13.57421875" style="2" customWidth="1"/>
    <col min="7" max="7" width="14.00390625" style="2" customWidth="1"/>
    <col min="8" max="16384" width="11.421875" style="2" customWidth="1"/>
  </cols>
  <sheetData>
    <row r="1" ht="12.75">
      <c r="A1" s="1" t="s">
        <v>0</v>
      </c>
    </row>
    <row r="3" spans="1:7" ht="51">
      <c r="A3" s="3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5" t="s">
        <v>6</v>
      </c>
      <c r="G3" s="5" t="s">
        <v>7</v>
      </c>
    </row>
    <row r="4" spans="1:7" ht="15">
      <c r="A4" s="6" t="s">
        <v>8</v>
      </c>
      <c r="B4" s="7" t="s">
        <v>9</v>
      </c>
      <c r="C4" s="8" t="s">
        <v>10</v>
      </c>
      <c r="D4" s="9" t="s">
        <v>11</v>
      </c>
      <c r="E4" s="10">
        <v>4631</v>
      </c>
      <c r="F4" s="10">
        <v>728</v>
      </c>
      <c r="G4" s="11">
        <v>6.45604395604396</v>
      </c>
    </row>
    <row r="5" spans="1:7" ht="15">
      <c r="A5" s="12"/>
      <c r="B5" s="13" t="s">
        <v>12</v>
      </c>
      <c r="C5" s="14" t="s">
        <v>13</v>
      </c>
      <c r="D5" s="15" t="s">
        <v>14</v>
      </c>
      <c r="E5" s="10">
        <v>5259</v>
      </c>
      <c r="F5" s="10">
        <v>1272</v>
      </c>
      <c r="G5" s="11">
        <v>6.36792452830188</v>
      </c>
    </row>
    <row r="6" spans="1:7" ht="15">
      <c r="A6" s="12"/>
      <c r="B6" s="16"/>
      <c r="C6" s="14" t="s">
        <v>13</v>
      </c>
      <c r="D6" s="15" t="s">
        <v>15</v>
      </c>
      <c r="E6" s="10">
        <v>2701</v>
      </c>
      <c r="F6" s="10">
        <v>374</v>
      </c>
      <c r="G6" s="11">
        <v>11.2299465240642</v>
      </c>
    </row>
    <row r="7" spans="1:7" ht="15">
      <c r="A7" s="12"/>
      <c r="B7" s="16"/>
      <c r="C7" s="14" t="s">
        <v>16</v>
      </c>
      <c r="D7" s="15" t="s">
        <v>17</v>
      </c>
      <c r="E7" s="10">
        <v>2625</v>
      </c>
      <c r="F7" s="10">
        <v>442</v>
      </c>
      <c r="G7" s="11">
        <v>7.23981900452488</v>
      </c>
    </row>
    <row r="8" spans="1:7" ht="15">
      <c r="A8" s="12"/>
      <c r="B8" s="16"/>
      <c r="C8" s="14" t="s">
        <v>18</v>
      </c>
      <c r="D8" s="15" t="s">
        <v>19</v>
      </c>
      <c r="E8" s="10">
        <v>1441</v>
      </c>
      <c r="F8" s="10">
        <v>156</v>
      </c>
      <c r="G8" s="11">
        <v>7.69230769230769</v>
      </c>
    </row>
    <row r="9" spans="1:7" ht="15">
      <c r="A9" s="17"/>
      <c r="B9" s="18"/>
      <c r="C9" s="18" t="s">
        <v>20</v>
      </c>
      <c r="D9" s="19" t="s">
        <v>21</v>
      </c>
      <c r="E9" s="10">
        <v>3515</v>
      </c>
      <c r="F9" s="20">
        <v>620</v>
      </c>
      <c r="G9" s="11">
        <v>6.93548387096774</v>
      </c>
    </row>
    <row r="10" spans="1:7" ht="25.5">
      <c r="A10" s="12" t="s">
        <v>22</v>
      </c>
      <c r="B10" s="12" t="s">
        <v>22</v>
      </c>
      <c r="C10" s="14" t="s">
        <v>23</v>
      </c>
      <c r="D10" s="15" t="s">
        <v>24</v>
      </c>
      <c r="E10" s="10">
        <v>3465</v>
      </c>
      <c r="F10" s="10">
        <v>207</v>
      </c>
      <c r="G10" s="21">
        <v>7.10900473933649</v>
      </c>
    </row>
    <row r="11" spans="1:7" ht="15">
      <c r="A11" s="12"/>
      <c r="B11" s="12"/>
      <c r="C11" s="14" t="s">
        <v>25</v>
      </c>
      <c r="D11" s="15" t="s">
        <v>26</v>
      </c>
      <c r="E11" s="10">
        <v>1987</v>
      </c>
      <c r="F11" s="10">
        <v>166</v>
      </c>
      <c r="G11" s="21">
        <v>8.43373493975904</v>
      </c>
    </row>
    <row r="12" spans="1:7" ht="15">
      <c r="A12" s="12"/>
      <c r="B12" s="12"/>
      <c r="C12" s="14" t="s">
        <v>27</v>
      </c>
      <c r="D12" s="15" t="s">
        <v>28</v>
      </c>
      <c r="E12" s="10">
        <v>3159</v>
      </c>
      <c r="F12" s="10">
        <v>578</v>
      </c>
      <c r="G12" s="11">
        <v>7.09342560553633</v>
      </c>
    </row>
    <row r="13" spans="1:7" ht="15">
      <c r="A13" s="12"/>
      <c r="B13" s="12"/>
      <c r="C13" s="14" t="s">
        <v>29</v>
      </c>
      <c r="D13" s="15" t="s">
        <v>30</v>
      </c>
      <c r="E13" s="10">
        <v>3512</v>
      </c>
      <c r="F13" s="10">
        <v>614</v>
      </c>
      <c r="G13" s="11">
        <v>5.21172638436482</v>
      </c>
    </row>
    <row r="14" spans="1:7" ht="15">
      <c r="A14" s="12"/>
      <c r="B14" s="12"/>
      <c r="C14" s="14" t="s">
        <v>31</v>
      </c>
      <c r="D14" s="15" t="s">
        <v>32</v>
      </c>
      <c r="E14" s="10">
        <v>2766</v>
      </c>
      <c r="F14" s="20">
        <v>284</v>
      </c>
      <c r="G14" s="21">
        <v>6.69014084507042</v>
      </c>
    </row>
    <row r="15" spans="1:7" ht="15">
      <c r="A15" s="12"/>
      <c r="B15" s="12"/>
      <c r="C15" s="14" t="s">
        <v>33</v>
      </c>
      <c r="D15" s="15" t="s">
        <v>34</v>
      </c>
      <c r="E15" s="10">
        <v>2587</v>
      </c>
      <c r="F15" s="10">
        <v>942</v>
      </c>
      <c r="G15" s="22">
        <v>4.25985090521832</v>
      </c>
    </row>
    <row r="16" spans="1:7" ht="15">
      <c r="A16" s="12"/>
      <c r="B16" s="12"/>
      <c r="C16" s="14" t="s">
        <v>35</v>
      </c>
      <c r="D16" s="15" t="s">
        <v>36</v>
      </c>
      <c r="E16" s="10">
        <v>2379</v>
      </c>
      <c r="F16" s="10">
        <v>270</v>
      </c>
      <c r="G16" s="21">
        <v>13.3333333333333</v>
      </c>
    </row>
    <row r="17" spans="1:7" ht="15">
      <c r="A17" s="17"/>
      <c r="B17" s="17"/>
      <c r="C17" s="23" t="s">
        <v>37</v>
      </c>
      <c r="D17" s="24" t="s">
        <v>38</v>
      </c>
      <c r="E17" s="10">
        <v>3056</v>
      </c>
      <c r="F17" s="10">
        <v>886</v>
      </c>
      <c r="G17" s="22">
        <v>6.19369369369369</v>
      </c>
    </row>
    <row r="18" spans="1:7" ht="15">
      <c r="A18" s="12" t="s">
        <v>39</v>
      </c>
      <c r="B18" s="12" t="s">
        <v>40</v>
      </c>
      <c r="C18" s="14" t="s">
        <v>41</v>
      </c>
      <c r="D18" s="15" t="s">
        <v>42</v>
      </c>
      <c r="E18" s="10">
        <v>2816</v>
      </c>
      <c r="F18" s="10">
        <v>889</v>
      </c>
      <c r="G18" s="22">
        <v>17.8852643419573</v>
      </c>
    </row>
    <row r="19" spans="1:7" ht="15">
      <c r="A19" s="12"/>
      <c r="B19" s="12"/>
      <c r="C19" s="14" t="s">
        <v>41</v>
      </c>
      <c r="D19" s="15" t="s">
        <v>43</v>
      </c>
      <c r="E19" s="10">
        <v>1682</v>
      </c>
      <c r="F19" s="10">
        <v>453</v>
      </c>
      <c r="G19" s="21">
        <v>7.28476821192053</v>
      </c>
    </row>
    <row r="20" spans="1:7" ht="15">
      <c r="A20" s="12"/>
      <c r="B20" s="12"/>
      <c r="C20" s="16" t="s">
        <v>44</v>
      </c>
      <c r="D20" s="15" t="s">
        <v>45</v>
      </c>
      <c r="E20" s="10">
        <v>1968</v>
      </c>
      <c r="F20" s="10">
        <v>204</v>
      </c>
      <c r="G20" s="11">
        <v>10.6382978723404</v>
      </c>
    </row>
    <row r="21" spans="1:7" ht="15">
      <c r="A21" s="12"/>
      <c r="B21" s="12"/>
      <c r="C21" s="14" t="s">
        <v>46</v>
      </c>
      <c r="D21" s="15" t="s">
        <v>47</v>
      </c>
      <c r="E21" s="10">
        <v>1778</v>
      </c>
      <c r="F21" s="10">
        <v>309</v>
      </c>
      <c r="G21" s="25">
        <v>10.0323624595469</v>
      </c>
    </row>
    <row r="22" spans="1:7" ht="15">
      <c r="A22" s="12"/>
      <c r="B22" s="12"/>
      <c r="C22" s="16" t="s">
        <v>48</v>
      </c>
      <c r="D22" s="26" t="s">
        <v>49</v>
      </c>
      <c r="E22" s="10">
        <v>2828</v>
      </c>
      <c r="F22" s="10">
        <v>295</v>
      </c>
      <c r="G22" s="11">
        <v>11.1864406779661</v>
      </c>
    </row>
    <row r="23" spans="1:7" ht="15">
      <c r="A23" s="12"/>
      <c r="B23" s="12"/>
      <c r="C23" s="16" t="s">
        <v>50</v>
      </c>
      <c r="D23" s="26" t="s">
        <v>51</v>
      </c>
      <c r="E23" s="10">
        <v>2462</v>
      </c>
      <c r="F23" s="10">
        <v>313</v>
      </c>
      <c r="G23" s="11">
        <v>10.5431309904153</v>
      </c>
    </row>
    <row r="24" spans="1:7" ht="15">
      <c r="A24" s="12"/>
      <c r="B24" s="12"/>
      <c r="C24" s="14" t="s">
        <v>52</v>
      </c>
      <c r="D24" s="15" t="s">
        <v>53</v>
      </c>
      <c r="E24" s="10">
        <v>3371</v>
      </c>
      <c r="F24" s="10">
        <v>681</v>
      </c>
      <c r="G24" s="25">
        <v>6.75477239353891</v>
      </c>
    </row>
    <row r="25" spans="1:7" ht="15">
      <c r="A25" s="12"/>
      <c r="B25" s="17"/>
      <c r="C25" s="23" t="s">
        <v>54</v>
      </c>
      <c r="D25" s="24" t="s">
        <v>55</v>
      </c>
      <c r="E25" s="10">
        <v>2858</v>
      </c>
      <c r="F25" s="10">
        <v>219</v>
      </c>
      <c r="G25" s="11">
        <v>10.0456621004566</v>
      </c>
    </row>
    <row r="26" spans="1:7" ht="15">
      <c r="A26" s="17"/>
      <c r="B26" s="27" t="s">
        <v>56</v>
      </c>
      <c r="C26" s="8" t="s">
        <v>57</v>
      </c>
      <c r="D26" s="9" t="s">
        <v>58</v>
      </c>
      <c r="E26" s="10">
        <v>5675</v>
      </c>
      <c r="F26" s="10">
        <v>955</v>
      </c>
      <c r="G26" s="11">
        <v>7.85340314136126</v>
      </c>
    </row>
    <row r="27" spans="1:7" ht="15">
      <c r="A27" s="12" t="s">
        <v>59</v>
      </c>
      <c r="B27" s="12" t="s">
        <v>60</v>
      </c>
      <c r="C27" s="14" t="s">
        <v>61</v>
      </c>
      <c r="D27" s="15" t="s">
        <v>62</v>
      </c>
      <c r="E27" s="10">
        <v>1361</v>
      </c>
      <c r="F27" s="10">
        <v>479</v>
      </c>
      <c r="G27" s="11">
        <v>5.01043841336117</v>
      </c>
    </row>
    <row r="28" spans="1:7" ht="15">
      <c r="A28" s="12"/>
      <c r="B28" s="12"/>
      <c r="C28" s="14" t="s">
        <v>63</v>
      </c>
      <c r="D28" s="15" t="s">
        <v>64</v>
      </c>
      <c r="E28" s="10">
        <v>4497</v>
      </c>
      <c r="F28" s="10">
        <v>634</v>
      </c>
      <c r="G28" s="11">
        <v>7.43670886075949</v>
      </c>
    </row>
    <row r="29" spans="1:7" ht="15">
      <c r="A29" s="12"/>
      <c r="B29" s="12"/>
      <c r="C29" s="14" t="s">
        <v>65</v>
      </c>
      <c r="D29" s="15" t="s">
        <v>66</v>
      </c>
      <c r="E29" s="10">
        <v>3928</v>
      </c>
      <c r="F29" s="10">
        <v>705</v>
      </c>
      <c r="G29" s="11">
        <v>10.6382978723404</v>
      </c>
    </row>
    <row r="30" spans="1:7" ht="15">
      <c r="A30" s="12"/>
      <c r="B30" s="17"/>
      <c r="C30" s="23" t="s">
        <v>67</v>
      </c>
      <c r="D30" s="19" t="s">
        <v>68</v>
      </c>
      <c r="E30" s="10">
        <v>3233</v>
      </c>
      <c r="F30" s="10">
        <v>764</v>
      </c>
      <c r="G30" s="11">
        <v>9.55497382198953</v>
      </c>
    </row>
    <row r="31" spans="1:7" ht="15">
      <c r="A31" s="12"/>
      <c r="B31" s="12" t="s">
        <v>69</v>
      </c>
      <c r="C31" s="14" t="s">
        <v>70</v>
      </c>
      <c r="D31" s="15" t="s">
        <v>71</v>
      </c>
      <c r="E31" s="10">
        <v>2299</v>
      </c>
      <c r="F31" s="10">
        <v>487</v>
      </c>
      <c r="G31" s="11">
        <v>5.3388090349076</v>
      </c>
    </row>
    <row r="32" spans="1:7" ht="15">
      <c r="A32" s="12"/>
      <c r="B32" s="12"/>
      <c r="C32" s="14" t="s">
        <v>70</v>
      </c>
      <c r="D32" s="15" t="s">
        <v>72</v>
      </c>
      <c r="E32" s="10">
        <v>3708</v>
      </c>
      <c r="F32" s="10">
        <v>200</v>
      </c>
      <c r="G32" s="11">
        <v>5.03597122302159</v>
      </c>
    </row>
    <row r="33" spans="1:7" ht="15">
      <c r="A33" s="12"/>
      <c r="B33" s="12"/>
      <c r="C33" s="14" t="s">
        <v>70</v>
      </c>
      <c r="D33" s="15" t="s">
        <v>73</v>
      </c>
      <c r="E33" s="10">
        <v>3063</v>
      </c>
      <c r="F33" s="10">
        <v>278</v>
      </c>
      <c r="G33" s="11">
        <v>5.03597122302159</v>
      </c>
    </row>
    <row r="34" spans="1:7" ht="12.75">
      <c r="A34" s="28" t="s">
        <v>74</v>
      </c>
      <c r="B34" s="28"/>
      <c r="C34" s="28"/>
      <c r="D34" s="28"/>
      <c r="E34" s="29">
        <f>SUM(E4:E33)</f>
        <v>90610</v>
      </c>
      <c r="F34" s="29">
        <f>SUM(F4:F33)</f>
        <v>15404</v>
      </c>
      <c r="G34" s="30"/>
    </row>
    <row r="35" spans="1:7" ht="12.75">
      <c r="A35" s="28" t="s">
        <v>75</v>
      </c>
      <c r="B35" s="28"/>
      <c r="C35" s="28"/>
      <c r="D35" s="28"/>
      <c r="E35" s="31">
        <f>E34/30</f>
        <v>3020.3333333333335</v>
      </c>
      <c r="F35" s="31">
        <f>F34/30</f>
        <v>513.4666666666667</v>
      </c>
      <c r="G35" s="32">
        <v>8</v>
      </c>
    </row>
    <row r="36" spans="1:7" ht="12.75">
      <c r="A36" s="28" t="s">
        <v>76</v>
      </c>
      <c r="B36" s="28"/>
      <c r="C36" s="28"/>
      <c r="D36" s="28"/>
      <c r="E36" s="29">
        <f>MIN(E4:E33)</f>
        <v>1361</v>
      </c>
      <c r="F36" s="29">
        <f>MIN(F4:F33)</f>
        <v>156</v>
      </c>
      <c r="G36" s="32">
        <v>4.3</v>
      </c>
    </row>
    <row r="37" spans="1:7" ht="12.75">
      <c r="A37" s="33" t="s">
        <v>77</v>
      </c>
      <c r="B37" s="28"/>
      <c r="C37" s="28"/>
      <c r="D37" s="28"/>
      <c r="E37" s="29">
        <f>MAX(E4:E33)</f>
        <v>5675</v>
      </c>
      <c r="F37" s="29">
        <f>MAX(F4:F33)</f>
        <v>1272</v>
      </c>
      <c r="G37" s="32">
        <v>17.9</v>
      </c>
    </row>
    <row r="38" spans="1:4" ht="12.75">
      <c r="A38" s="34"/>
      <c r="B38" s="34"/>
      <c r="C38" s="34"/>
      <c r="D38" s="34"/>
    </row>
  </sheetData>
  <sheetProtection/>
  <mergeCells count="1">
    <mergeCell ref="A38:D3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2016-07-22T09:12:02Z</dcterms:created>
  <dcterms:modified xsi:type="dcterms:W3CDTF">2016-07-22T09:12:03Z</dcterms:modified>
  <cp:category/>
  <cp:version/>
  <cp:contentType/>
  <cp:contentStatus/>
</cp:coreProperties>
</file>