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TRFGM3" sheetId="1" r:id="rId1"/>
  </sheets>
  <definedNames/>
  <calcPr fullCalcOnLoad="1"/>
</workbook>
</file>

<file path=xl/sharedStrings.xml><?xml version="1.0" encoding="utf-8"?>
<sst xmlns="http://schemas.openxmlformats.org/spreadsheetml/2006/main" count="21" uniqueCount="17">
  <si>
    <t>Tableau RFGM 3. Répartition des sources de cellules souches hématopoïétiques selon l’âge des patients nationaux</t>
  </si>
  <si>
    <t>Greffons</t>
  </si>
  <si>
    <t>Patients
&lt;18 ans</t>
  </si>
  <si>
    <t>Patients
de 18 ans à 55 ans</t>
  </si>
  <si>
    <t>Patients
de 55 ans à 65 ans</t>
  </si>
  <si>
    <t>Patients
&gt;65 ans</t>
  </si>
  <si>
    <t>TOTAL PATIENTS</t>
  </si>
  <si>
    <t>Moelle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</si>
  <si>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don</t>
    </r>
  </si>
  <si>
    <r>
      <t>2</t>
    </r>
    <r>
      <rPr>
        <vertAlign val="superscript"/>
        <sz val="10"/>
        <rFont val="Arial"/>
        <family val="2"/>
      </rPr>
      <t>nd</t>
    </r>
    <r>
      <rPr>
        <sz val="10"/>
        <rFont val="Arial"/>
        <family val="2"/>
      </rPr>
      <t xml:space="preserve"> don</t>
    </r>
  </si>
  <si>
    <r>
      <t>2</t>
    </r>
    <r>
      <rPr>
        <vertAlign val="superscript"/>
        <sz val="10"/>
        <rFont val="Arial"/>
        <family val="2"/>
      </rPr>
      <t>nde</t>
    </r>
    <r>
      <rPr>
        <sz val="10"/>
        <rFont val="Arial"/>
        <family val="2"/>
      </rPr>
      <t xml:space="preserve"> greffe</t>
    </r>
  </si>
  <si>
    <r>
      <t>3</t>
    </r>
    <r>
      <rPr>
        <vertAlign val="superscript"/>
        <sz val="10"/>
        <rFont val="Arial"/>
        <family val="2"/>
      </rPr>
      <t>ème</t>
    </r>
    <r>
      <rPr>
        <sz val="10"/>
        <rFont val="Arial"/>
        <family val="2"/>
      </rPr>
      <t xml:space="preserve"> greffe</t>
    </r>
  </si>
  <si>
    <t>CSP</t>
  </si>
  <si>
    <t>USP</t>
  </si>
  <si>
    <r>
      <t>1</t>
    </r>
    <r>
      <rPr>
        <vertAlign val="superscript"/>
        <sz val="10"/>
        <rFont val="Arial"/>
        <family val="2"/>
      </rPr>
      <t>ère</t>
    </r>
    <r>
      <rPr>
        <sz val="10"/>
        <rFont val="Arial"/>
        <family val="2"/>
      </rPr>
      <t xml:space="preserve"> greffe</t>
    </r>
  </si>
  <si>
    <t>TOTAL</t>
  </si>
  <si>
    <t xml:space="preserve">         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</si>
</sst>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[$€];[Red]\-#,##0.00[$€]"/>
  </numFmts>
  <fonts count="46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Geneva"/>
      <family val="0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i/>
      <sz val="8"/>
      <name val="Arial"/>
      <family val="2"/>
    </font>
    <font>
      <sz val="11"/>
      <name val="Geneva"/>
      <family val="0"/>
    </font>
    <font>
      <sz val="8"/>
      <name val="Geneva"/>
      <family val="0"/>
    </font>
    <font>
      <sz val="11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hair">
        <color indexed="23"/>
      </right>
      <top style="thin"/>
      <bottom/>
    </border>
    <border>
      <left style="thin">
        <color indexed="23"/>
      </left>
      <right/>
      <top style="thin"/>
      <bottom/>
    </border>
    <border>
      <left/>
      <right style="thin">
        <color indexed="23"/>
      </right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hair">
        <color indexed="23"/>
      </right>
      <top/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hair">
        <color indexed="23"/>
      </right>
      <top/>
      <bottom style="thin"/>
    </border>
    <border>
      <left style="thin">
        <color indexed="23"/>
      </left>
      <right/>
      <top/>
      <bottom style="thin"/>
    </border>
    <border>
      <left/>
      <right style="thin">
        <color indexed="23"/>
      </right>
      <top/>
      <bottom style="thin"/>
    </border>
    <border>
      <left style="thin"/>
      <right/>
      <top style="thin"/>
      <bottom style="thin"/>
    </border>
    <border>
      <left/>
      <right style="hair">
        <color indexed="23"/>
      </right>
      <top style="thin"/>
      <bottom style="thin"/>
    </border>
  </borders>
  <cellStyleXfs count="12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34" fillId="28" borderId="1" applyNumberFormat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30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vertical="center"/>
    </xf>
    <xf numFmtId="0" fontId="21" fillId="0" borderId="20" xfId="0" applyFont="1" applyFill="1" applyBorder="1" applyAlignment="1">
      <alignment vertical="center"/>
    </xf>
    <xf numFmtId="0" fontId="21" fillId="0" borderId="19" xfId="0" applyFont="1" applyBorder="1" applyAlignment="1">
      <alignment horizontal="right" vertical="center"/>
    </xf>
    <xf numFmtId="0" fontId="20" fillId="0" borderId="21" xfId="0" applyFont="1" applyBorder="1" applyAlignment="1">
      <alignment vertical="center"/>
    </xf>
    <xf numFmtId="0" fontId="20" fillId="33" borderId="22" xfId="0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vertical="center"/>
    </xf>
    <xf numFmtId="0" fontId="21" fillId="0" borderId="23" xfId="0" applyFont="1" applyFill="1" applyBorder="1" applyAlignment="1">
      <alignment vertical="center"/>
    </xf>
    <xf numFmtId="0" fontId="20" fillId="0" borderId="24" xfId="0" applyFont="1" applyFill="1" applyBorder="1" applyAlignment="1">
      <alignment vertical="center"/>
    </xf>
    <xf numFmtId="0" fontId="21" fillId="0" borderId="25" xfId="0" applyFont="1" applyFill="1" applyBorder="1" applyAlignment="1">
      <alignment vertical="center"/>
    </xf>
    <xf numFmtId="0" fontId="21" fillId="0" borderId="24" xfId="0" applyFont="1" applyBorder="1" applyAlignment="1">
      <alignment horizontal="right" vertical="center"/>
    </xf>
    <xf numFmtId="0" fontId="20" fillId="0" borderId="26" xfId="0" applyFont="1" applyBorder="1" applyAlignment="1">
      <alignment vertical="center"/>
    </xf>
    <xf numFmtId="0" fontId="20" fillId="33" borderId="27" xfId="0" applyFont="1" applyFill="1" applyBorder="1" applyAlignment="1">
      <alignment horizontal="left" vertical="center" indent="1"/>
    </xf>
    <xf numFmtId="0" fontId="20" fillId="0" borderId="28" xfId="0" applyFont="1" applyFill="1" applyBorder="1" applyAlignment="1">
      <alignment vertical="center"/>
    </xf>
    <xf numFmtId="0" fontId="21" fillId="0" borderId="29" xfId="0" applyFont="1" applyFill="1" applyBorder="1" applyAlignment="1">
      <alignment vertical="center"/>
    </xf>
    <xf numFmtId="0" fontId="20" fillId="0" borderId="30" xfId="0" applyFont="1" applyFill="1" applyBorder="1" applyAlignment="1">
      <alignment vertical="center"/>
    </xf>
    <xf numFmtId="0" fontId="21" fillId="0" borderId="31" xfId="0" applyFont="1" applyFill="1" applyBorder="1" applyAlignment="1">
      <alignment vertical="center"/>
    </xf>
    <xf numFmtId="0" fontId="20" fillId="33" borderId="22" xfId="0" applyFont="1" applyFill="1" applyBorder="1" applyAlignment="1">
      <alignment horizontal="left" vertical="center"/>
    </xf>
    <xf numFmtId="0" fontId="19" fillId="33" borderId="27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vertical="center"/>
    </xf>
    <xf numFmtId="164" fontId="23" fillId="33" borderId="33" xfId="111" applyNumberFormat="1" applyFont="1" applyFill="1" applyBorder="1" applyAlignment="1">
      <alignment vertical="center"/>
    </xf>
    <xf numFmtId="0" fontId="19" fillId="33" borderId="13" xfId="0" applyFont="1" applyFill="1" applyBorder="1" applyAlignment="1">
      <alignment vertical="center"/>
    </xf>
    <xf numFmtId="0" fontId="19" fillId="33" borderId="14" xfId="0" applyFont="1" applyFill="1" applyBorder="1" applyAlignment="1">
      <alignment vertical="center"/>
    </xf>
    <xf numFmtId="0" fontId="19" fillId="33" borderId="14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</cellXfs>
  <cellStyles count="112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2" xfId="19"/>
    <cellStyle name="20 % - Accent2 2" xfId="20"/>
    <cellStyle name="20 % - Accent2 2 2" xfId="21"/>
    <cellStyle name="20 % - Accent2 3" xfId="22"/>
    <cellStyle name="20 % - Accent3" xfId="23"/>
    <cellStyle name="20 % - Accent3 2" xfId="24"/>
    <cellStyle name="20 % - Accent3 2 2" xfId="25"/>
    <cellStyle name="20 % - Accent3 3" xfId="26"/>
    <cellStyle name="20 % - Accent4" xfId="27"/>
    <cellStyle name="20 % - Accent4 2" xfId="28"/>
    <cellStyle name="20 % - Accent4 2 2" xfId="29"/>
    <cellStyle name="20 % - Accent4 3" xfId="30"/>
    <cellStyle name="20 % - Accent5" xfId="31"/>
    <cellStyle name="20 % - Accent5 2" xfId="32"/>
    <cellStyle name="20 % - Accent5 2 2" xfId="33"/>
    <cellStyle name="20 % - Accent5 3" xfId="34"/>
    <cellStyle name="20 % - Accent6" xfId="35"/>
    <cellStyle name="20 % - Accent6 2" xfId="36"/>
    <cellStyle name="20 % - Accent6 2 2" xfId="37"/>
    <cellStyle name="20 % - Accent6 3" xfId="38"/>
    <cellStyle name="40 % - Accent1" xfId="39"/>
    <cellStyle name="40 % - Accent1 2" xfId="40"/>
    <cellStyle name="40 % - Accent1 2 2" xfId="41"/>
    <cellStyle name="40 % - Accent1 3" xfId="42"/>
    <cellStyle name="40 % - Accent2" xfId="43"/>
    <cellStyle name="40 % - Accent2 2" xfId="44"/>
    <cellStyle name="40 % - Accent2 2 2" xfId="45"/>
    <cellStyle name="40 % - Accent2 3" xfId="46"/>
    <cellStyle name="40 % - Accent3" xfId="47"/>
    <cellStyle name="40 % - Accent3 2" xfId="48"/>
    <cellStyle name="40 % - Accent3 2 2" xfId="49"/>
    <cellStyle name="40 % - Accent3 3" xfId="50"/>
    <cellStyle name="40 % - Accent4" xfId="51"/>
    <cellStyle name="40 % - Accent4 2" xfId="52"/>
    <cellStyle name="40 % - Accent4 2 2" xfId="53"/>
    <cellStyle name="40 % - Accent4 3" xfId="54"/>
    <cellStyle name="40 % - Accent5" xfId="55"/>
    <cellStyle name="40 % - Accent5 2" xfId="56"/>
    <cellStyle name="40 % - Accent5 2 2" xfId="57"/>
    <cellStyle name="40 % - Accent5 3" xfId="58"/>
    <cellStyle name="40 % - Accent6" xfId="59"/>
    <cellStyle name="40 % - Accent6 2" xfId="60"/>
    <cellStyle name="40 % - Accent6 2 2" xfId="61"/>
    <cellStyle name="40 % - Accent6 3" xfId="62"/>
    <cellStyle name="60 % - Accent1" xfId="63"/>
    <cellStyle name="60 % - Accent2" xfId="64"/>
    <cellStyle name="60 % - Accent3" xfId="65"/>
    <cellStyle name="60 % - Accent4" xfId="66"/>
    <cellStyle name="60 % - Accent5" xfId="67"/>
    <cellStyle name="60 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vertissement" xfId="75"/>
    <cellStyle name="Calcul" xfId="76"/>
    <cellStyle name="Cellule liée" xfId="77"/>
    <cellStyle name="Commentaire" xfId="78"/>
    <cellStyle name="Commentaire 2" xfId="79"/>
    <cellStyle name="Commentaire 2 2" xfId="80"/>
    <cellStyle name="Commentaire 2 2 2" xfId="81"/>
    <cellStyle name="Commentaire 2 3" xfId="82"/>
    <cellStyle name="Commentaire 3" xfId="83"/>
    <cellStyle name="Commentaire 3 2" xfId="84"/>
    <cellStyle name="Entrée" xfId="85"/>
    <cellStyle name="Euro" xfId="86"/>
    <cellStyle name="Insatisfaisant" xfId="87"/>
    <cellStyle name="Comma" xfId="88"/>
    <cellStyle name="Comma [0]" xfId="89"/>
    <cellStyle name="Milliers 2" xfId="90"/>
    <cellStyle name="Milliers 2 2" xfId="91"/>
    <cellStyle name="Currency" xfId="92"/>
    <cellStyle name="Currency [0]" xfId="93"/>
    <cellStyle name="Neutre" xfId="94"/>
    <cellStyle name="Normal 2" xfId="95"/>
    <cellStyle name="Normal 2 2" xfId="96"/>
    <cellStyle name="Normal 2 2 2" xfId="97"/>
    <cellStyle name="Normal 2 3" xfId="98"/>
    <cellStyle name="Normal 2 3 2" xfId="99"/>
    <cellStyle name="Normal 3" xfId="100"/>
    <cellStyle name="Normal 3 2" xfId="101"/>
    <cellStyle name="Normal 4" xfId="102"/>
    <cellStyle name="Normal 4 2" xfId="103"/>
    <cellStyle name="Normal 4 3" xfId="104"/>
    <cellStyle name="Normal 5" xfId="105"/>
    <cellStyle name="Normal 5 2" xfId="106"/>
    <cellStyle name="Normal 5 2 2" xfId="107"/>
    <cellStyle name="Normal 5 3" xfId="108"/>
    <cellStyle name="Normal 6" xfId="109"/>
    <cellStyle name="Normal 6 2" xfId="110"/>
    <cellStyle name="Percent" xfId="111"/>
    <cellStyle name="Pourcentage 2" xfId="112"/>
    <cellStyle name="Pourcentage 2 2" xfId="113"/>
    <cellStyle name="Pourcentage 3" xfId="114"/>
    <cellStyle name="Pourcentage 3 2" xfId="115"/>
    <cellStyle name="Satisfaisant" xfId="116"/>
    <cellStyle name="Sortie" xfId="117"/>
    <cellStyle name="Texte explicatif" xfId="118"/>
    <cellStyle name="Titre" xfId="119"/>
    <cellStyle name="Titre 1" xfId="120"/>
    <cellStyle name="Titre 2" xfId="121"/>
    <cellStyle name="Titre 3" xfId="122"/>
    <cellStyle name="Titre 4" xfId="123"/>
    <cellStyle name="Total" xfId="124"/>
    <cellStyle name="Vérification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133350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467475" y="762000"/>
          <a:ext cx="1333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9525</xdr:rowOff>
    </xdr:from>
    <xdr:to>
      <xdr:col>10</xdr:col>
      <xdr:colOff>104775</xdr:colOff>
      <xdr:row>16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477000" y="2486025"/>
          <a:ext cx="95250" cy="561975"/>
        </a:xfrm>
        <a:prstGeom prst="rightBrace">
          <a:avLst/>
        </a:prstGeom>
        <a:noFill/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L19"/>
  <sheetViews>
    <sheetView showGridLines="0" tabSelected="1" zoomScalePageLayoutView="0" workbookViewId="0" topLeftCell="A1">
      <selection activeCell="B4" sqref="B4:L17"/>
    </sheetView>
  </sheetViews>
  <sheetFormatPr defaultColWidth="11.00390625" defaultRowHeight="12.75"/>
  <cols>
    <col min="1" max="1" width="1.25" style="0" customWidth="1"/>
    <col min="2" max="2" width="12.25390625" style="0" customWidth="1"/>
    <col min="3" max="3" width="8.75390625" style="2" customWidth="1"/>
    <col min="4" max="4" width="8.75390625" style="0" customWidth="1"/>
    <col min="5" max="5" width="8.75390625" style="2" customWidth="1"/>
    <col min="6" max="8" width="8.75390625" style="0" customWidth="1"/>
    <col min="9" max="9" width="8.75390625" style="2" customWidth="1"/>
    <col min="10" max="10" width="10.125" style="0" customWidth="1"/>
    <col min="11" max="11" width="7.25390625" style="0" customWidth="1"/>
    <col min="12" max="12" width="4.25390625" style="0" customWidth="1"/>
    <col min="13" max="13" width="1.00390625" style="0" customWidth="1"/>
  </cols>
  <sheetData>
    <row r="2" spans="1:12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6.75" customHeight="1"/>
    <row r="4" spans="2:12" s="3" customFormat="1" ht="27.75" customHeight="1">
      <c r="B4" s="4" t="s">
        <v>1</v>
      </c>
      <c r="C4" s="5" t="s">
        <v>2</v>
      </c>
      <c r="D4" s="6"/>
      <c r="E4" s="7" t="s">
        <v>3</v>
      </c>
      <c r="F4" s="8"/>
      <c r="G4" s="9" t="s">
        <v>4</v>
      </c>
      <c r="H4" s="8"/>
      <c r="I4" s="9" t="s">
        <v>5</v>
      </c>
      <c r="J4" s="8"/>
      <c r="K4" s="9" t="s">
        <v>6</v>
      </c>
      <c r="L4" s="10"/>
    </row>
    <row r="5" spans="2:12" s="3" customFormat="1" ht="15" customHeight="1">
      <c r="B5" s="11" t="s">
        <v>7</v>
      </c>
      <c r="C5" s="12">
        <f>SUM(D6:D9)</f>
        <v>89</v>
      </c>
      <c r="D5" s="13"/>
      <c r="E5" s="14">
        <f>SUM(F6:F9)</f>
        <v>82</v>
      </c>
      <c r="F5" s="15"/>
      <c r="G5" s="12">
        <f>SUM(H6:H9)</f>
        <v>18</v>
      </c>
      <c r="H5" s="15"/>
      <c r="I5" s="12">
        <f>SUM(J6:J9)</f>
        <v>9</v>
      </c>
      <c r="J5" s="15"/>
      <c r="K5" s="16">
        <f>SUM(C5,E5,G5,G10,I5,I10,E10,C10)</f>
        <v>929</v>
      </c>
      <c r="L5" s="17"/>
    </row>
    <row r="6" spans="2:12" s="3" customFormat="1" ht="15" customHeight="1">
      <c r="B6" s="18" t="s">
        <v>8</v>
      </c>
      <c r="C6" s="19"/>
      <c r="D6" s="20">
        <v>85</v>
      </c>
      <c r="E6" s="21"/>
      <c r="F6" s="22">
        <v>79</v>
      </c>
      <c r="G6" s="19"/>
      <c r="H6" s="22">
        <v>18</v>
      </c>
      <c r="I6" s="19"/>
      <c r="J6" s="22">
        <v>9</v>
      </c>
      <c r="K6" s="23"/>
      <c r="L6" s="24"/>
    </row>
    <row r="7" spans="2:12" s="3" customFormat="1" ht="15" customHeight="1">
      <c r="B7" s="18" t="s">
        <v>9</v>
      </c>
      <c r="C7" s="19"/>
      <c r="D7" s="20">
        <v>1</v>
      </c>
      <c r="E7" s="21"/>
      <c r="F7" s="22">
        <v>2</v>
      </c>
      <c r="G7" s="19"/>
      <c r="H7" s="22"/>
      <c r="I7" s="19"/>
      <c r="J7" s="22"/>
      <c r="K7" s="23"/>
      <c r="L7" s="24"/>
    </row>
    <row r="8" spans="2:12" s="3" customFormat="1" ht="15" customHeight="1">
      <c r="B8" s="18" t="s">
        <v>10</v>
      </c>
      <c r="C8" s="19"/>
      <c r="D8" s="20">
        <v>2</v>
      </c>
      <c r="E8" s="21"/>
      <c r="F8" s="22">
        <v>1</v>
      </c>
      <c r="G8" s="19"/>
      <c r="H8" s="22"/>
      <c r="I8" s="19"/>
      <c r="J8" s="22"/>
      <c r="K8" s="23"/>
      <c r="L8" s="24"/>
    </row>
    <row r="9" spans="2:12" s="3" customFormat="1" ht="15" customHeight="1">
      <c r="B9" s="25" t="s">
        <v>11</v>
      </c>
      <c r="C9" s="26"/>
      <c r="D9" s="27">
        <v>1</v>
      </c>
      <c r="E9" s="28"/>
      <c r="F9" s="29"/>
      <c r="G9" s="26"/>
      <c r="H9" s="29"/>
      <c r="I9" s="26"/>
      <c r="J9" s="29"/>
      <c r="K9" s="23"/>
      <c r="L9" s="24"/>
    </row>
    <row r="10" spans="2:12" s="3" customFormat="1" ht="15" customHeight="1">
      <c r="B10" s="30" t="s">
        <v>12</v>
      </c>
      <c r="C10" s="19">
        <f>SUM(D11:D13)</f>
        <v>12</v>
      </c>
      <c r="D10" s="20"/>
      <c r="E10" s="21">
        <f>SUM(F11:F13)</f>
        <v>340</v>
      </c>
      <c r="F10" s="22"/>
      <c r="G10" s="19">
        <f>SUM(H11:H13)</f>
        <v>251</v>
      </c>
      <c r="H10" s="22"/>
      <c r="I10" s="19">
        <f>SUM(J11:J13)</f>
        <v>128</v>
      </c>
      <c r="J10" s="22"/>
      <c r="K10" s="23"/>
      <c r="L10" s="24"/>
    </row>
    <row r="11" spans="2:12" s="3" customFormat="1" ht="15" customHeight="1">
      <c r="B11" s="18" t="s">
        <v>8</v>
      </c>
      <c r="C11" s="19"/>
      <c r="D11" s="20">
        <v>12</v>
      </c>
      <c r="E11" s="21"/>
      <c r="F11" s="22">
        <v>319</v>
      </c>
      <c r="G11" s="19"/>
      <c r="H11" s="22">
        <v>240</v>
      </c>
      <c r="I11" s="19"/>
      <c r="J11" s="22">
        <v>127</v>
      </c>
      <c r="K11" s="23"/>
      <c r="L11" s="24"/>
    </row>
    <row r="12" spans="2:12" s="3" customFormat="1" ht="15" customHeight="1">
      <c r="B12" s="18" t="s">
        <v>9</v>
      </c>
      <c r="C12" s="19"/>
      <c r="D12" s="20"/>
      <c r="E12" s="21"/>
      <c r="F12" s="22">
        <v>6</v>
      </c>
      <c r="G12" s="19"/>
      <c r="H12" s="22">
        <v>2</v>
      </c>
      <c r="I12" s="19"/>
      <c r="J12" s="22">
        <v>1</v>
      </c>
      <c r="K12" s="23"/>
      <c r="L12" s="24"/>
    </row>
    <row r="13" spans="2:12" s="3" customFormat="1" ht="15" customHeight="1">
      <c r="B13" s="25" t="s">
        <v>10</v>
      </c>
      <c r="C13" s="26"/>
      <c r="D13" s="27"/>
      <c r="E13" s="28"/>
      <c r="F13" s="29">
        <v>15</v>
      </c>
      <c r="G13" s="26"/>
      <c r="H13" s="29">
        <v>9</v>
      </c>
      <c r="I13" s="26"/>
      <c r="J13" s="29"/>
      <c r="K13" s="23"/>
      <c r="L13" s="24"/>
    </row>
    <row r="14" spans="2:12" s="3" customFormat="1" ht="15" customHeight="1">
      <c r="B14" s="30" t="s">
        <v>13</v>
      </c>
      <c r="C14" s="19">
        <f>SUM(D15:D16)</f>
        <v>65</v>
      </c>
      <c r="D14" s="20"/>
      <c r="E14" s="21">
        <f>SUM(F15:F16)</f>
        <v>37</v>
      </c>
      <c r="F14" s="22"/>
      <c r="G14" s="19">
        <f>SUM(H15:H16)</f>
        <v>15</v>
      </c>
      <c r="H14" s="22"/>
      <c r="I14" s="19">
        <f>SUM(J15:J16)</f>
        <v>2</v>
      </c>
      <c r="J14" s="22"/>
      <c r="K14" s="23">
        <f>SUM(C14,E14,G14,I14)</f>
        <v>119</v>
      </c>
      <c r="L14" s="24"/>
    </row>
    <row r="15" spans="2:12" s="3" customFormat="1" ht="15" customHeight="1">
      <c r="B15" s="18" t="s">
        <v>14</v>
      </c>
      <c r="C15" s="19"/>
      <c r="D15" s="20">
        <v>61</v>
      </c>
      <c r="E15" s="21"/>
      <c r="F15" s="22">
        <v>35</v>
      </c>
      <c r="G15" s="19"/>
      <c r="H15" s="22">
        <v>13</v>
      </c>
      <c r="I15" s="19"/>
      <c r="J15" s="22">
        <v>2</v>
      </c>
      <c r="K15" s="23"/>
      <c r="L15" s="24"/>
    </row>
    <row r="16" spans="2:12" s="3" customFormat="1" ht="15" customHeight="1">
      <c r="B16" s="18" t="s">
        <v>10</v>
      </c>
      <c r="C16" s="19"/>
      <c r="D16" s="20">
        <v>4</v>
      </c>
      <c r="E16" s="21"/>
      <c r="F16" s="22">
        <v>2</v>
      </c>
      <c r="G16" s="19"/>
      <c r="H16" s="22">
        <v>2</v>
      </c>
      <c r="I16" s="19"/>
      <c r="J16" s="22"/>
      <c r="K16" s="23"/>
      <c r="L16" s="24"/>
    </row>
    <row r="17" spans="2:12" s="37" customFormat="1" ht="18" customHeight="1">
      <c r="B17" s="31" t="s">
        <v>15</v>
      </c>
      <c r="C17" s="32">
        <f>SUM(C5:C16)</f>
        <v>166</v>
      </c>
      <c r="D17" s="33">
        <f>C17/K17</f>
        <v>0.15839694656488548</v>
      </c>
      <c r="E17" s="34">
        <f>SUM(F6:F16)</f>
        <v>459</v>
      </c>
      <c r="F17" s="33">
        <f>E17/K17</f>
        <v>0.43797709923664124</v>
      </c>
      <c r="G17" s="34">
        <f>SUM(H6:H16)</f>
        <v>284</v>
      </c>
      <c r="H17" s="33">
        <f>G17/K17</f>
        <v>0.27099236641221375</v>
      </c>
      <c r="I17" s="35">
        <f>SUM(J6:J16)</f>
        <v>139</v>
      </c>
      <c r="J17" s="33">
        <f>I17/K17</f>
        <v>0.13263358778625955</v>
      </c>
      <c r="K17" s="36">
        <f>SUM(K5:K16)</f>
        <v>1048</v>
      </c>
      <c r="L17" s="10"/>
    </row>
    <row r="18" spans="3:11" ht="4.5" customHeight="1">
      <c r="C18" s="38"/>
      <c r="D18" s="38"/>
      <c r="E18" s="38"/>
      <c r="K18" s="39"/>
    </row>
    <row r="19" spans="2:5" ht="3.75" customHeight="1">
      <c r="B19" s="38" t="s">
        <v>16</v>
      </c>
      <c r="C19" s="38"/>
      <c r="D19" s="38"/>
      <c r="E19" s="38"/>
    </row>
    <row r="20" ht="7.5" customHeight="1"/>
  </sheetData>
  <sheetProtection/>
  <mergeCells count="8">
    <mergeCell ref="K14:K16"/>
    <mergeCell ref="K17:L17"/>
    <mergeCell ref="C4:D4"/>
    <mergeCell ref="E4:F4"/>
    <mergeCell ref="G4:H4"/>
    <mergeCell ref="I4:J4"/>
    <mergeCell ref="K4:L4"/>
    <mergeCell ref="K5:K1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2016-07-05T13:52:10Z</dcterms:created>
  <dcterms:modified xsi:type="dcterms:W3CDTF">2016-07-05T13:52:10Z</dcterms:modified>
  <cp:category/>
  <cp:version/>
  <cp:contentType/>
  <cp:contentStatus/>
</cp:coreProperties>
</file>