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T RFGM 7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<sst xmlns="http://schemas.openxmlformats.org/spreadsheetml/2006/main" count="28" uniqueCount="16">
  <si>
    <t>Tableau RFGM 7. Evolution du nombre de donneurs nationaux non apparentés prélevés</t>
  </si>
  <si>
    <t xml:space="preserve">NOMBRE DE GREFFONS
</t>
  </si>
  <si>
    <t>N = 280</t>
  </si>
  <si>
    <t>N = 245</t>
  </si>
  <si>
    <t>N = 271</t>
  </si>
  <si>
    <t>N = 209</t>
  </si>
  <si>
    <t>N = 226</t>
  </si>
  <si>
    <t>N = 219</t>
  </si>
  <si>
    <t>PATIENTS NATIONAUX</t>
  </si>
  <si>
    <t>Moelle osseuse</t>
  </si>
  <si>
    <t>premier don</t>
  </si>
  <si>
    <t>second don</t>
  </si>
  <si>
    <t>seconde greffe</t>
  </si>
  <si>
    <t>CSP</t>
  </si>
  <si>
    <t>Lymphocytes</t>
  </si>
  <si>
    <t>PATIENTS INTERNATIONAUX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</si>
</sst>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2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0" borderId="0">
      <alignment/>
      <protection/>
    </xf>
    <xf numFmtId="0" fontId="27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33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8" xfId="0" applyFont="1" applyBorder="1" applyAlignment="1">
      <alignment vertical="center"/>
    </xf>
    <xf numFmtId="3" fontId="20" fillId="0" borderId="19" xfId="0" applyNumberFormat="1" applyFont="1" applyFill="1" applyBorder="1" applyAlignment="1">
      <alignment horizontal="right" vertical="center"/>
    </xf>
    <xf numFmtId="3" fontId="20" fillId="0" borderId="20" xfId="0" applyNumberFormat="1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 quotePrefix="1">
      <alignment horizontal="right" vertical="center"/>
    </xf>
    <xf numFmtId="3" fontId="20" fillId="33" borderId="19" xfId="0" applyNumberFormat="1" applyFont="1" applyFill="1" applyBorder="1" applyAlignment="1">
      <alignment horizontal="right" vertical="center"/>
    </xf>
    <xf numFmtId="3" fontId="20" fillId="33" borderId="20" xfId="0" applyNumberFormat="1" applyFont="1" applyFill="1" applyBorder="1" applyAlignment="1">
      <alignment horizontal="left" vertical="center"/>
    </xf>
    <xf numFmtId="3" fontId="24" fillId="33" borderId="21" xfId="0" applyNumberFormat="1" applyFont="1" applyFill="1" applyBorder="1" applyAlignment="1" quotePrefix="1">
      <alignment horizontal="right" vertical="center"/>
    </xf>
    <xf numFmtId="164" fontId="0" fillId="0" borderId="0" xfId="51" applyNumberFormat="1" applyAlignment="1">
      <alignment vertical="center"/>
    </xf>
    <xf numFmtId="0" fontId="20" fillId="0" borderId="19" xfId="0" applyFont="1" applyBorder="1" applyAlignment="1">
      <alignment horizontal="left" vertical="center" indent="1"/>
    </xf>
    <xf numFmtId="3" fontId="20" fillId="0" borderId="21" xfId="0" applyNumberFormat="1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 quotePrefix="1">
      <alignment horizontal="center" vertical="center"/>
    </xf>
    <xf numFmtId="3" fontId="20" fillId="33" borderId="21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 quotePrefix="1">
      <alignment horizontal="center" vertical="center"/>
    </xf>
    <xf numFmtId="0" fontId="21" fillId="0" borderId="19" xfId="0" applyFont="1" applyBorder="1" applyAlignment="1">
      <alignment horizontal="left" vertical="center" indent="2"/>
    </xf>
    <xf numFmtId="3" fontId="21" fillId="0" borderId="19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 quotePrefix="1">
      <alignment horizontal="center" vertical="center"/>
    </xf>
    <xf numFmtId="3" fontId="21" fillId="33" borderId="21" xfId="0" applyNumberFormat="1" applyFont="1" applyFill="1" applyBorder="1" applyAlignment="1">
      <alignment horizontal="right" vertical="center"/>
    </xf>
    <xf numFmtId="3" fontId="20" fillId="33" borderId="23" xfId="0" applyNumberFormat="1" applyFont="1" applyFill="1" applyBorder="1" applyAlignment="1" quotePrefix="1">
      <alignment horizontal="center" vertical="center"/>
    </xf>
    <xf numFmtId="3" fontId="20" fillId="0" borderId="19" xfId="0" applyNumberFormat="1" applyFont="1" applyFill="1" applyBorder="1" applyAlignment="1">
      <alignment horizontal="left" vertical="center"/>
    </xf>
    <xf numFmtId="3" fontId="20" fillId="33" borderId="19" xfId="0" applyNumberFormat="1" applyFont="1" applyFill="1" applyBorder="1" applyAlignment="1">
      <alignment horizontal="left" vertical="center"/>
    </xf>
    <xf numFmtId="3" fontId="20" fillId="0" borderId="24" xfId="0" applyNumberFormat="1" applyFont="1" applyFill="1" applyBorder="1" applyAlignment="1" quotePrefix="1">
      <alignment horizontal="center" vertical="center"/>
    </xf>
    <xf numFmtId="3" fontId="20" fillId="33" borderId="24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 quotePrefix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 quotePrefix="1">
      <alignment horizontal="right" vertical="center"/>
    </xf>
    <xf numFmtId="0" fontId="20" fillId="33" borderId="18" xfId="0" applyFont="1" applyFill="1" applyBorder="1" applyAlignment="1">
      <alignment horizontal="left" vertical="center" indent="1"/>
    </xf>
    <xf numFmtId="3" fontId="20" fillId="33" borderId="20" xfId="0" applyNumberFormat="1" applyFont="1" applyFill="1" applyBorder="1" applyAlignment="1">
      <alignment horizontal="right" vertical="center"/>
    </xf>
    <xf numFmtId="0" fontId="20" fillId="0" borderId="25" xfId="0" applyFont="1" applyBorder="1" applyAlignment="1">
      <alignment vertical="center"/>
    </xf>
    <xf numFmtId="3" fontId="20" fillId="0" borderId="19" xfId="0" applyNumberFormat="1" applyFont="1" applyFill="1" applyBorder="1" applyAlignment="1" quotePrefix="1">
      <alignment horizontal="right" vertical="center"/>
    </xf>
    <xf numFmtId="3" fontId="20" fillId="0" borderId="20" xfId="0" applyNumberFormat="1" applyFont="1" applyFill="1" applyBorder="1" applyAlignment="1" quotePrefix="1">
      <alignment horizontal="left" vertical="center"/>
    </xf>
    <xf numFmtId="3" fontId="20" fillId="33" borderId="19" xfId="0" applyNumberFormat="1" applyFont="1" applyFill="1" applyBorder="1" applyAlignment="1" quotePrefix="1">
      <alignment horizontal="right" vertical="center"/>
    </xf>
    <xf numFmtId="3" fontId="20" fillId="33" borderId="20" xfId="0" applyNumberFormat="1" applyFont="1" applyFill="1" applyBorder="1" applyAlignment="1" quotePrefix="1">
      <alignment horizontal="left" vertical="center"/>
    </xf>
    <xf numFmtId="0" fontId="20" fillId="0" borderId="22" xfId="0" applyFont="1" applyBorder="1" applyAlignment="1">
      <alignment horizontal="left" vertical="center" indent="1"/>
    </xf>
    <xf numFmtId="3" fontId="20" fillId="0" borderId="10" xfId="0" applyNumberFormat="1" applyFont="1" applyFill="1" applyBorder="1" applyAlignment="1" quotePrefix="1">
      <alignment horizontal="center" vertical="center"/>
    </xf>
    <xf numFmtId="0" fontId="21" fillId="0" borderId="23" xfId="0" applyFont="1" applyBorder="1" applyAlignment="1">
      <alignment horizontal="left" vertical="center" indent="2"/>
    </xf>
    <xf numFmtId="3" fontId="20" fillId="0" borderId="26" xfId="0" applyNumberFormat="1" applyFont="1" applyFill="1" applyBorder="1" applyAlignment="1" quotePrefix="1">
      <alignment horizontal="center" vertical="center"/>
    </xf>
    <xf numFmtId="0" fontId="20" fillId="0" borderId="23" xfId="0" applyFont="1" applyBorder="1" applyAlignment="1">
      <alignment horizontal="left" vertical="center" indent="1"/>
    </xf>
    <xf numFmtId="0" fontId="20" fillId="0" borderId="19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  <xf numFmtId="0" fontId="21" fillId="0" borderId="24" xfId="0" applyFont="1" applyBorder="1" applyAlignment="1">
      <alignment horizontal="left" vertical="center" indent="2"/>
    </xf>
    <xf numFmtId="3" fontId="20" fillId="0" borderId="27" xfId="0" applyNumberFormat="1" applyFont="1" applyFill="1" applyBorder="1" applyAlignment="1" quotePrefix="1">
      <alignment horizontal="center" vertical="center"/>
    </xf>
    <xf numFmtId="0" fontId="20" fillId="33" borderId="18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3" fontId="20" fillId="33" borderId="21" xfId="0" applyNumberFormat="1" applyFont="1" applyFill="1" applyBorder="1" applyAlignment="1" quotePrefix="1">
      <alignment horizontal="right" vertical="center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  <xf numFmtId="3" fontId="19" fillId="34" borderId="0" xfId="49" applyNumberFormat="1" applyFont="1" applyFill="1" applyBorder="1" applyAlignment="1">
      <alignment horizontal="right" vertical="center"/>
      <protection/>
    </xf>
    <xf numFmtId="3" fontId="26" fillId="34" borderId="0" xfId="49" applyNumberFormat="1" applyFont="1" applyFill="1" applyBorder="1" applyAlignment="1" quotePrefix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5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V32"/>
  <sheetViews>
    <sheetView showGridLines="0" tabSelected="1" zoomScalePageLayoutView="0" workbookViewId="0" topLeftCell="A1">
      <selection activeCell="B4" sqref="B4:T29"/>
    </sheetView>
  </sheetViews>
  <sheetFormatPr defaultColWidth="11.00390625" defaultRowHeight="12.75"/>
  <cols>
    <col min="1" max="1" width="0.6171875" style="70" customWidth="1"/>
    <col min="2" max="2" width="27.375" style="0" bestFit="1" customWidth="1"/>
    <col min="3" max="3" width="4.75390625" style="0" customWidth="1"/>
    <col min="4" max="4" width="3.75390625" style="0" customWidth="1"/>
    <col min="5" max="5" width="5.00390625" style="0" customWidth="1"/>
    <col min="6" max="6" width="4.75390625" style="0" customWidth="1"/>
    <col min="7" max="7" width="4.00390625" style="0" customWidth="1"/>
    <col min="8" max="17" width="3.875" style="0" customWidth="1"/>
    <col min="18" max="19" width="3.75390625" style="0" customWidth="1"/>
    <col min="20" max="20" width="4.00390625" style="0" customWidth="1"/>
    <col min="21" max="21" width="0.74609375" style="0" customWidth="1"/>
  </cols>
  <sheetData>
    <row r="1" spans="1:21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</row>
    <row r="3" spans="1:21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6.5" customHeight="1">
      <c r="A4" s="1"/>
      <c r="B4" s="4" t="s">
        <v>1</v>
      </c>
      <c r="C4" s="5">
        <v>2012</v>
      </c>
      <c r="D4" s="6"/>
      <c r="E4" s="7"/>
      <c r="F4" s="5">
        <v>2013</v>
      </c>
      <c r="G4" s="6"/>
      <c r="H4" s="7"/>
      <c r="I4" s="8">
        <v>2014</v>
      </c>
      <c r="J4" s="8"/>
      <c r="K4" s="8"/>
      <c r="L4" s="8">
        <v>2015</v>
      </c>
      <c r="M4" s="8"/>
      <c r="N4" s="8"/>
      <c r="O4" s="8">
        <v>2016</v>
      </c>
      <c r="P4" s="8"/>
      <c r="Q4" s="8"/>
      <c r="R4" s="8">
        <v>2017</v>
      </c>
      <c r="S4" s="8"/>
      <c r="T4" s="8"/>
      <c r="U4" s="2"/>
    </row>
    <row r="5" spans="1:22" ht="16.5" customHeight="1">
      <c r="A5" s="1"/>
      <c r="B5" s="9"/>
      <c r="C5" s="10" t="s">
        <v>2</v>
      </c>
      <c r="D5" s="11"/>
      <c r="E5" s="12"/>
      <c r="F5" s="10" t="s">
        <v>3</v>
      </c>
      <c r="G5" s="11"/>
      <c r="H5" s="12"/>
      <c r="I5" s="10" t="s">
        <v>4</v>
      </c>
      <c r="J5" s="11"/>
      <c r="K5" s="12"/>
      <c r="L5" s="13" t="s">
        <v>5</v>
      </c>
      <c r="M5" s="13"/>
      <c r="N5" s="13"/>
      <c r="O5" s="13" t="s">
        <v>6</v>
      </c>
      <c r="P5" s="13"/>
      <c r="Q5" s="13"/>
      <c r="R5" s="13" t="s">
        <v>7</v>
      </c>
      <c r="S5" s="13"/>
      <c r="T5" s="13"/>
      <c r="U5" s="2"/>
      <c r="V5" s="14"/>
    </row>
    <row r="6" spans="1:21" s="20" customFormat="1" ht="6" customHeight="1">
      <c r="A6" s="15"/>
      <c r="B6" s="16"/>
      <c r="C6" s="17"/>
      <c r="D6" s="17"/>
      <c r="E6" s="18"/>
      <c r="F6" s="17"/>
      <c r="G6" s="17"/>
      <c r="H6" s="18"/>
      <c r="I6" s="17"/>
      <c r="J6" s="17"/>
      <c r="K6" s="18"/>
      <c r="L6" s="17"/>
      <c r="M6" s="17"/>
      <c r="N6" s="18"/>
      <c r="O6" s="17"/>
      <c r="P6" s="17"/>
      <c r="Q6" s="18"/>
      <c r="R6" s="17"/>
      <c r="S6" s="17"/>
      <c r="T6" s="18"/>
      <c r="U6" s="19"/>
    </row>
    <row r="7" spans="1:22" s="20" customFormat="1" ht="16.5" customHeight="1">
      <c r="A7" s="15"/>
      <c r="B7" s="21" t="s">
        <v>8</v>
      </c>
      <c r="C7" s="22">
        <f>D8+D12+D17</f>
        <v>167</v>
      </c>
      <c r="D7" s="23"/>
      <c r="E7" s="24"/>
      <c r="F7" s="22">
        <f>G8+G12+G17</f>
        <v>146</v>
      </c>
      <c r="G7" s="23"/>
      <c r="H7" s="24"/>
      <c r="I7" s="22">
        <f>J8+J12+J17</f>
        <v>169</v>
      </c>
      <c r="J7" s="23"/>
      <c r="K7" s="24"/>
      <c r="L7" s="22">
        <f>M8+M12+M17</f>
        <v>127</v>
      </c>
      <c r="M7" s="23"/>
      <c r="N7" s="24"/>
      <c r="O7" s="22">
        <f>P8+P12+P17</f>
        <v>148</v>
      </c>
      <c r="P7" s="23"/>
      <c r="Q7" s="24"/>
      <c r="R7" s="25">
        <f>S8+S12+S17</f>
        <v>141</v>
      </c>
      <c r="S7" s="26"/>
      <c r="T7" s="27"/>
      <c r="U7" s="19"/>
      <c r="V7" s="28"/>
    </row>
    <row r="8" spans="1:21" s="20" customFormat="1" ht="16.5" customHeight="1">
      <c r="A8" s="15"/>
      <c r="B8" s="29" t="s">
        <v>9</v>
      </c>
      <c r="C8" s="22"/>
      <c r="D8" s="30">
        <v>55</v>
      </c>
      <c r="E8" s="31">
        <f>SUM(D8,D12)</f>
        <v>152</v>
      </c>
      <c r="F8" s="22"/>
      <c r="G8" s="30">
        <f>SUM(G9:G11)</f>
        <v>38</v>
      </c>
      <c r="H8" s="31">
        <f>SUM(G8,G12)</f>
        <v>133</v>
      </c>
      <c r="I8" s="22"/>
      <c r="J8" s="30">
        <f>SUM(J9:J11)</f>
        <v>33</v>
      </c>
      <c r="K8" s="31">
        <f>SUM(J8,J12)</f>
        <v>144</v>
      </c>
      <c r="L8" s="22"/>
      <c r="M8" s="30">
        <f>SUM(M9:M11)</f>
        <v>29</v>
      </c>
      <c r="N8" s="31">
        <f>SUM(M8,M12)</f>
        <v>115</v>
      </c>
      <c r="O8" s="22"/>
      <c r="P8" s="30">
        <f>SUM(P9:P11)</f>
        <v>26</v>
      </c>
      <c r="Q8" s="31">
        <f>SUM(P8,P12)</f>
        <v>137</v>
      </c>
      <c r="R8" s="25"/>
      <c r="S8" s="32">
        <f>SUM(S9:S11)</f>
        <v>26</v>
      </c>
      <c r="T8" s="33">
        <f>SUM(S8,S12)</f>
        <v>122</v>
      </c>
      <c r="U8" s="19"/>
    </row>
    <row r="9" spans="1:21" s="20" customFormat="1" ht="16.5" customHeight="1">
      <c r="A9" s="15"/>
      <c r="B9" s="34" t="s">
        <v>10</v>
      </c>
      <c r="C9" s="35"/>
      <c r="D9" s="36">
        <v>51</v>
      </c>
      <c r="E9" s="37"/>
      <c r="F9" s="35"/>
      <c r="G9" s="36">
        <v>38</v>
      </c>
      <c r="H9" s="37"/>
      <c r="I9" s="35"/>
      <c r="J9" s="36">
        <v>32</v>
      </c>
      <c r="K9" s="37"/>
      <c r="L9" s="35"/>
      <c r="M9" s="36">
        <v>27</v>
      </c>
      <c r="N9" s="37"/>
      <c r="O9" s="22"/>
      <c r="P9" s="36">
        <v>26</v>
      </c>
      <c r="Q9" s="37"/>
      <c r="R9" s="25"/>
      <c r="S9" s="38">
        <v>24</v>
      </c>
      <c r="T9" s="39"/>
      <c r="U9" s="19"/>
    </row>
    <row r="10" spans="1:21" s="20" customFormat="1" ht="16.5" customHeight="1">
      <c r="A10" s="15"/>
      <c r="B10" s="34" t="s">
        <v>11</v>
      </c>
      <c r="C10" s="22"/>
      <c r="D10" s="36">
        <v>3</v>
      </c>
      <c r="E10" s="37"/>
      <c r="F10" s="22"/>
      <c r="G10" s="36">
        <v>0</v>
      </c>
      <c r="H10" s="37"/>
      <c r="I10" s="22"/>
      <c r="J10" s="36">
        <v>1</v>
      </c>
      <c r="K10" s="37"/>
      <c r="L10" s="22"/>
      <c r="M10" s="36">
        <v>1</v>
      </c>
      <c r="N10" s="37"/>
      <c r="O10" s="22"/>
      <c r="P10" s="36"/>
      <c r="Q10" s="37"/>
      <c r="R10" s="25"/>
      <c r="S10" s="38">
        <v>1</v>
      </c>
      <c r="T10" s="39"/>
      <c r="U10" s="19"/>
    </row>
    <row r="11" spans="1:21" s="20" customFormat="1" ht="16.5" customHeight="1">
      <c r="A11" s="15"/>
      <c r="B11" s="34" t="s">
        <v>12</v>
      </c>
      <c r="C11" s="22"/>
      <c r="D11" s="36">
        <v>1</v>
      </c>
      <c r="E11" s="37"/>
      <c r="F11" s="22"/>
      <c r="G11" s="36"/>
      <c r="H11" s="37"/>
      <c r="I11" s="22"/>
      <c r="J11" s="36"/>
      <c r="K11" s="37"/>
      <c r="L11" s="22"/>
      <c r="M11" s="36">
        <v>1</v>
      </c>
      <c r="N11" s="37"/>
      <c r="O11" s="22"/>
      <c r="P11" s="36"/>
      <c r="Q11" s="37"/>
      <c r="R11" s="25"/>
      <c r="S11" s="38">
        <v>1</v>
      </c>
      <c r="T11" s="39"/>
      <c r="U11" s="19"/>
    </row>
    <row r="12" spans="1:22" s="20" customFormat="1" ht="16.5" customHeight="1">
      <c r="A12" s="15"/>
      <c r="B12" s="29" t="s">
        <v>13</v>
      </c>
      <c r="C12" s="40"/>
      <c r="D12" s="30">
        <f>SUM(D13:D15)</f>
        <v>97</v>
      </c>
      <c r="E12" s="37"/>
      <c r="F12" s="40"/>
      <c r="G12" s="30">
        <f>SUM(G13:G15)</f>
        <v>95</v>
      </c>
      <c r="H12" s="37"/>
      <c r="I12" s="40"/>
      <c r="J12" s="30">
        <f>SUM(J13:J15)</f>
        <v>111</v>
      </c>
      <c r="K12" s="37"/>
      <c r="L12" s="40"/>
      <c r="M12" s="30">
        <f>SUM(M13:M15)</f>
        <v>86</v>
      </c>
      <c r="N12" s="37"/>
      <c r="O12" s="40"/>
      <c r="P12" s="30">
        <f>SUM(P13:P15)</f>
        <v>111</v>
      </c>
      <c r="Q12" s="37"/>
      <c r="R12" s="41"/>
      <c r="S12" s="32">
        <f>SUM(S13:S15)</f>
        <v>96</v>
      </c>
      <c r="T12" s="39"/>
      <c r="U12" s="19"/>
      <c r="V12" s="28"/>
    </row>
    <row r="13" spans="1:21" s="20" customFormat="1" ht="16.5" customHeight="1">
      <c r="A13" s="15"/>
      <c r="B13" s="34" t="s">
        <v>10</v>
      </c>
      <c r="C13" s="22"/>
      <c r="D13" s="36">
        <v>92</v>
      </c>
      <c r="E13" s="37"/>
      <c r="F13" s="22"/>
      <c r="G13" s="36">
        <v>95</v>
      </c>
      <c r="H13" s="37"/>
      <c r="I13" s="22"/>
      <c r="J13" s="36">
        <v>110</v>
      </c>
      <c r="K13" s="37"/>
      <c r="L13" s="22"/>
      <c r="M13" s="36">
        <v>83</v>
      </c>
      <c r="N13" s="37"/>
      <c r="O13" s="22"/>
      <c r="P13" s="36">
        <v>104</v>
      </c>
      <c r="Q13" s="37"/>
      <c r="R13" s="25"/>
      <c r="S13" s="38">
        <v>94</v>
      </c>
      <c r="T13" s="39"/>
      <c r="U13" s="19"/>
    </row>
    <row r="14" spans="1:21" s="20" customFormat="1" ht="16.5" customHeight="1">
      <c r="A14" s="15"/>
      <c r="B14" s="34" t="s">
        <v>11</v>
      </c>
      <c r="C14" s="22"/>
      <c r="D14" s="36">
        <v>2</v>
      </c>
      <c r="E14" s="37"/>
      <c r="F14" s="22"/>
      <c r="G14" s="36">
        <v>0</v>
      </c>
      <c r="H14" s="37"/>
      <c r="I14" s="22"/>
      <c r="J14" s="36">
        <v>1</v>
      </c>
      <c r="K14" s="37"/>
      <c r="L14" s="22"/>
      <c r="M14" s="36">
        <v>1</v>
      </c>
      <c r="N14" s="37"/>
      <c r="O14" s="22"/>
      <c r="P14" s="36">
        <v>1</v>
      </c>
      <c r="Q14" s="37"/>
      <c r="R14" s="25"/>
      <c r="S14" s="38"/>
      <c r="T14" s="39"/>
      <c r="U14" s="19"/>
    </row>
    <row r="15" spans="1:21" s="20" customFormat="1" ht="16.5" customHeight="1">
      <c r="A15" s="15"/>
      <c r="B15" s="34" t="s">
        <v>12</v>
      </c>
      <c r="C15" s="22"/>
      <c r="D15" s="36">
        <v>3</v>
      </c>
      <c r="E15" s="42"/>
      <c r="F15" s="22"/>
      <c r="G15" s="36">
        <v>0</v>
      </c>
      <c r="H15" s="42"/>
      <c r="I15" s="22"/>
      <c r="J15" s="36"/>
      <c r="K15" s="42"/>
      <c r="L15" s="22"/>
      <c r="M15" s="36">
        <v>2</v>
      </c>
      <c r="N15" s="42"/>
      <c r="O15" s="22"/>
      <c r="P15" s="36">
        <v>6</v>
      </c>
      <c r="Q15" s="42"/>
      <c r="R15" s="25"/>
      <c r="S15" s="38">
        <v>2</v>
      </c>
      <c r="T15" s="43"/>
      <c r="U15" s="19"/>
    </row>
    <row r="16" spans="1:21" s="20" customFormat="1" ht="6" customHeight="1">
      <c r="A16" s="15"/>
      <c r="B16" s="44"/>
      <c r="C16" s="45"/>
      <c r="D16" s="45"/>
      <c r="E16" s="46"/>
      <c r="F16" s="45"/>
      <c r="G16" s="45"/>
      <c r="H16" s="46"/>
      <c r="I16" s="47"/>
      <c r="J16" s="47"/>
      <c r="K16" s="48"/>
      <c r="L16" s="47"/>
      <c r="M16" s="47"/>
      <c r="N16" s="48"/>
      <c r="O16" s="45"/>
      <c r="P16" s="45"/>
      <c r="Q16" s="46"/>
      <c r="R16" s="45"/>
      <c r="S16" s="45"/>
      <c r="T16" s="46"/>
      <c r="U16" s="19"/>
    </row>
    <row r="17" spans="1:21" s="20" customFormat="1" ht="16.5" customHeight="1">
      <c r="A17" s="15"/>
      <c r="B17" s="49" t="s">
        <v>14</v>
      </c>
      <c r="C17" s="50"/>
      <c r="D17" s="50">
        <v>15</v>
      </c>
      <c r="E17" s="27"/>
      <c r="F17" s="50"/>
      <c r="G17" s="50">
        <v>13</v>
      </c>
      <c r="H17" s="27"/>
      <c r="I17" s="50"/>
      <c r="J17" s="50">
        <v>25</v>
      </c>
      <c r="K17" s="27"/>
      <c r="L17" s="50"/>
      <c r="M17" s="50">
        <v>12</v>
      </c>
      <c r="N17" s="27"/>
      <c r="O17" s="50"/>
      <c r="P17" s="50">
        <v>11</v>
      </c>
      <c r="Q17" s="27"/>
      <c r="R17" s="50"/>
      <c r="S17" s="50">
        <v>19</v>
      </c>
      <c r="T17" s="27"/>
      <c r="U17" s="19"/>
    </row>
    <row r="18" spans="1:21" s="20" customFormat="1" ht="6" customHeight="1">
      <c r="A18" s="15"/>
      <c r="B18" s="44"/>
      <c r="C18" s="45"/>
      <c r="D18" s="45"/>
      <c r="E18" s="46"/>
      <c r="F18" s="45"/>
      <c r="G18" s="45"/>
      <c r="H18" s="46"/>
      <c r="I18" s="47"/>
      <c r="J18" s="47"/>
      <c r="K18" s="48"/>
      <c r="L18" s="47"/>
      <c r="M18" s="47"/>
      <c r="N18" s="48"/>
      <c r="O18" s="45"/>
      <c r="P18" s="45"/>
      <c r="Q18" s="46"/>
      <c r="R18" s="45"/>
      <c r="S18" s="45"/>
      <c r="T18" s="46"/>
      <c r="U18" s="19"/>
    </row>
    <row r="19" spans="1:21" s="20" customFormat="1" ht="16.5" customHeight="1">
      <c r="A19" s="15"/>
      <c r="B19" s="51" t="s">
        <v>15</v>
      </c>
      <c r="C19" s="52">
        <f>D20+D24+D29</f>
        <v>113</v>
      </c>
      <c r="D19" s="53"/>
      <c r="E19" s="24"/>
      <c r="F19" s="52">
        <f>G20+G24+G29</f>
        <v>99</v>
      </c>
      <c r="G19" s="53"/>
      <c r="H19" s="24"/>
      <c r="I19" s="52">
        <f>J20+J24+J29</f>
        <v>102</v>
      </c>
      <c r="J19" s="53"/>
      <c r="K19" s="24"/>
      <c r="L19" s="52">
        <f>M20+M24+M29</f>
        <v>82</v>
      </c>
      <c r="M19" s="53"/>
      <c r="N19" s="24"/>
      <c r="O19" s="52">
        <f>P20+P24+P29</f>
        <v>78</v>
      </c>
      <c r="P19" s="53"/>
      <c r="Q19" s="24"/>
      <c r="R19" s="54">
        <f>S20+S24+S29</f>
        <v>78</v>
      </c>
      <c r="S19" s="55"/>
      <c r="T19" s="27"/>
      <c r="U19" s="19"/>
    </row>
    <row r="20" spans="1:21" s="20" customFormat="1" ht="16.5" customHeight="1">
      <c r="A20" s="15"/>
      <c r="B20" s="56" t="s">
        <v>9</v>
      </c>
      <c r="C20" s="52"/>
      <c r="D20" s="30">
        <f>SUM(D21:D23)</f>
        <v>28</v>
      </c>
      <c r="E20" s="57">
        <f>SUM(D20,D24)</f>
        <v>103</v>
      </c>
      <c r="F20" s="52"/>
      <c r="G20" s="30">
        <f>SUM(G21:G23)</f>
        <v>34</v>
      </c>
      <c r="H20" s="57">
        <f>SUM(G20,G24)</f>
        <v>90</v>
      </c>
      <c r="I20" s="52"/>
      <c r="J20" s="30">
        <f>SUM(J21:J23)</f>
        <v>28</v>
      </c>
      <c r="K20" s="31">
        <f>SUM(J20,J24)</f>
        <v>97</v>
      </c>
      <c r="L20" s="52"/>
      <c r="M20" s="30">
        <f>SUM(M21:M23)</f>
        <v>15</v>
      </c>
      <c r="N20" s="31">
        <f>SUM(M20,M24)</f>
        <v>73</v>
      </c>
      <c r="O20" s="52"/>
      <c r="P20" s="30">
        <f>SUM(P21:P23)</f>
        <v>19</v>
      </c>
      <c r="Q20" s="31">
        <f>SUM(P20,P24)</f>
        <v>68</v>
      </c>
      <c r="R20" s="54"/>
      <c r="S20" s="32">
        <f>SUM(S21:S23)</f>
        <v>18</v>
      </c>
      <c r="T20" s="33">
        <f>SUM(S20,S24)</f>
        <v>73</v>
      </c>
      <c r="U20" s="19"/>
    </row>
    <row r="21" spans="1:21" s="20" customFormat="1" ht="16.5" customHeight="1">
      <c r="A21" s="15"/>
      <c r="B21" s="58" t="s">
        <v>10</v>
      </c>
      <c r="C21" s="52"/>
      <c r="D21" s="36">
        <v>26</v>
      </c>
      <c r="E21" s="59"/>
      <c r="F21" s="52"/>
      <c r="G21" s="36">
        <v>32</v>
      </c>
      <c r="H21" s="59"/>
      <c r="I21" s="52"/>
      <c r="J21" s="36">
        <v>26</v>
      </c>
      <c r="K21" s="37"/>
      <c r="L21" s="52"/>
      <c r="M21" s="36">
        <v>11</v>
      </c>
      <c r="N21" s="37"/>
      <c r="O21" s="52"/>
      <c r="P21" s="36">
        <v>19</v>
      </c>
      <c r="Q21" s="37"/>
      <c r="R21" s="54"/>
      <c r="S21" s="38">
        <v>16</v>
      </c>
      <c r="T21" s="39"/>
      <c r="U21" s="19"/>
    </row>
    <row r="22" spans="1:21" s="20" customFormat="1" ht="16.5" customHeight="1">
      <c r="A22" s="15"/>
      <c r="B22" s="58" t="s">
        <v>11</v>
      </c>
      <c r="C22" s="52"/>
      <c r="D22" s="36">
        <v>2</v>
      </c>
      <c r="E22" s="59"/>
      <c r="F22" s="52"/>
      <c r="G22" s="36">
        <v>2</v>
      </c>
      <c r="H22" s="59"/>
      <c r="I22" s="52"/>
      <c r="J22" s="36">
        <v>2</v>
      </c>
      <c r="K22" s="37"/>
      <c r="L22" s="52"/>
      <c r="M22" s="36">
        <v>4</v>
      </c>
      <c r="N22" s="37"/>
      <c r="O22" s="52"/>
      <c r="P22" s="36"/>
      <c r="Q22" s="37"/>
      <c r="R22" s="54"/>
      <c r="S22" s="38">
        <v>1</v>
      </c>
      <c r="T22" s="39"/>
      <c r="U22" s="19"/>
    </row>
    <row r="23" spans="1:21" s="20" customFormat="1" ht="16.5" customHeight="1">
      <c r="A23" s="15"/>
      <c r="B23" s="58" t="s">
        <v>12</v>
      </c>
      <c r="C23" s="52"/>
      <c r="D23" s="36"/>
      <c r="E23" s="59"/>
      <c r="F23" s="52"/>
      <c r="G23" s="36"/>
      <c r="H23" s="59"/>
      <c r="I23" s="52"/>
      <c r="J23" s="36"/>
      <c r="K23" s="37"/>
      <c r="L23" s="52"/>
      <c r="M23" s="36"/>
      <c r="N23" s="37"/>
      <c r="O23" s="52"/>
      <c r="P23" s="36"/>
      <c r="Q23" s="37"/>
      <c r="R23" s="54"/>
      <c r="S23" s="38">
        <v>1</v>
      </c>
      <c r="T23" s="39"/>
      <c r="U23" s="19"/>
    </row>
    <row r="24" spans="1:21" s="20" customFormat="1" ht="16.5" customHeight="1">
      <c r="A24" s="15"/>
      <c r="B24" s="60" t="s">
        <v>13</v>
      </c>
      <c r="C24" s="61"/>
      <c r="D24" s="30">
        <f>SUM(D25:D27)</f>
        <v>75</v>
      </c>
      <c r="E24" s="59"/>
      <c r="F24" s="61"/>
      <c r="G24" s="30">
        <f>SUM(G25:G27)</f>
        <v>56</v>
      </c>
      <c r="H24" s="59"/>
      <c r="I24" s="61"/>
      <c r="J24" s="30">
        <f>SUM(J25:J27)</f>
        <v>69</v>
      </c>
      <c r="K24" s="37"/>
      <c r="L24" s="61"/>
      <c r="M24" s="30">
        <f>SUM(M25:M27)</f>
        <v>58</v>
      </c>
      <c r="N24" s="37"/>
      <c r="O24" s="61"/>
      <c r="P24" s="30">
        <f>SUM(P25:P27)</f>
        <v>49</v>
      </c>
      <c r="Q24" s="37"/>
      <c r="R24" s="62"/>
      <c r="S24" s="32">
        <f>SUM(S25:S27)</f>
        <v>55</v>
      </c>
      <c r="T24" s="39"/>
      <c r="U24" s="19"/>
    </row>
    <row r="25" spans="1:21" s="20" customFormat="1" ht="16.5" customHeight="1">
      <c r="A25" s="15"/>
      <c r="B25" s="58" t="s">
        <v>10</v>
      </c>
      <c r="C25" s="61"/>
      <c r="D25" s="36">
        <v>75</v>
      </c>
      <c r="E25" s="59"/>
      <c r="F25" s="61"/>
      <c r="G25" s="36">
        <v>54</v>
      </c>
      <c r="H25" s="59"/>
      <c r="I25" s="61"/>
      <c r="J25" s="36">
        <v>68</v>
      </c>
      <c r="K25" s="37"/>
      <c r="L25" s="61"/>
      <c r="M25" s="36">
        <v>57</v>
      </c>
      <c r="N25" s="37"/>
      <c r="O25" s="61"/>
      <c r="P25" s="36">
        <v>49</v>
      </c>
      <c r="Q25" s="37"/>
      <c r="R25" s="62"/>
      <c r="S25" s="38">
        <v>54</v>
      </c>
      <c r="T25" s="39"/>
      <c r="U25" s="19"/>
    </row>
    <row r="26" spans="1:21" s="20" customFormat="1" ht="16.5" customHeight="1">
      <c r="A26" s="15"/>
      <c r="B26" s="58" t="s">
        <v>11</v>
      </c>
      <c r="C26" s="61"/>
      <c r="D26" s="36">
        <v>0</v>
      </c>
      <c r="E26" s="59"/>
      <c r="F26" s="61"/>
      <c r="G26" s="36">
        <v>2</v>
      </c>
      <c r="H26" s="59"/>
      <c r="I26" s="61"/>
      <c r="J26" s="36">
        <v>1</v>
      </c>
      <c r="K26" s="37"/>
      <c r="L26" s="61"/>
      <c r="M26" s="36">
        <v>1</v>
      </c>
      <c r="N26" s="37"/>
      <c r="O26" s="61"/>
      <c r="P26" s="36"/>
      <c r="Q26" s="37"/>
      <c r="R26" s="62"/>
      <c r="S26" s="38">
        <v>1</v>
      </c>
      <c r="T26" s="39"/>
      <c r="U26" s="19"/>
    </row>
    <row r="27" spans="1:21" s="20" customFormat="1" ht="16.5" customHeight="1">
      <c r="A27" s="15"/>
      <c r="B27" s="63" t="s">
        <v>12</v>
      </c>
      <c r="C27" s="61"/>
      <c r="D27" s="36"/>
      <c r="E27" s="64"/>
      <c r="F27" s="61"/>
      <c r="G27" s="36">
        <v>0</v>
      </c>
      <c r="H27" s="64"/>
      <c r="I27" s="61"/>
      <c r="J27" s="36"/>
      <c r="K27" s="42"/>
      <c r="L27" s="61"/>
      <c r="M27" s="36"/>
      <c r="N27" s="42"/>
      <c r="O27" s="61"/>
      <c r="P27" s="36"/>
      <c r="Q27" s="42"/>
      <c r="R27" s="62"/>
      <c r="S27" s="38"/>
      <c r="T27" s="43"/>
      <c r="U27" s="19"/>
    </row>
    <row r="28" spans="1:21" s="20" customFormat="1" ht="6" customHeight="1">
      <c r="A28" s="15"/>
      <c r="B28" s="44"/>
      <c r="C28" s="45"/>
      <c r="D28" s="45"/>
      <c r="E28" s="46"/>
      <c r="F28" s="45"/>
      <c r="G28" s="45"/>
      <c r="H28" s="46"/>
      <c r="I28" s="45"/>
      <c r="J28" s="45"/>
      <c r="K28" s="46"/>
      <c r="L28" s="45"/>
      <c r="M28" s="45"/>
      <c r="N28" s="46"/>
      <c r="O28" s="45"/>
      <c r="P28" s="45"/>
      <c r="Q28" s="46"/>
      <c r="R28" s="45"/>
      <c r="S28" s="45"/>
      <c r="T28" s="46"/>
      <c r="U28" s="19"/>
    </row>
    <row r="29" spans="1:21" s="20" customFormat="1" ht="16.5" customHeight="1">
      <c r="A29" s="15"/>
      <c r="B29" s="65" t="s">
        <v>14</v>
      </c>
      <c r="C29" s="66"/>
      <c r="D29" s="67">
        <v>10</v>
      </c>
      <c r="E29" s="68"/>
      <c r="F29" s="66"/>
      <c r="G29" s="67">
        <v>9</v>
      </c>
      <c r="H29" s="68"/>
      <c r="I29" s="66"/>
      <c r="J29" s="67">
        <v>5</v>
      </c>
      <c r="K29" s="68"/>
      <c r="L29" s="66"/>
      <c r="M29" s="67">
        <v>9</v>
      </c>
      <c r="N29" s="68"/>
      <c r="O29" s="66"/>
      <c r="P29" s="67">
        <v>10</v>
      </c>
      <c r="Q29" s="68"/>
      <c r="R29" s="66"/>
      <c r="S29" s="67">
        <v>5</v>
      </c>
      <c r="T29" s="68"/>
      <c r="U29" s="19"/>
    </row>
    <row r="30" spans="1:21" ht="11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69"/>
      <c r="U30" s="2"/>
    </row>
    <row r="31" ht="3.75" customHeight="1"/>
    <row r="32" spans="18:20" ht="12.75">
      <c r="R32" s="71"/>
      <c r="S32" s="71"/>
      <c r="T32" s="72"/>
    </row>
  </sheetData>
  <sheetProtection/>
  <mergeCells count="25">
    <mergeCell ref="E20:E27"/>
    <mergeCell ref="H20:H27"/>
    <mergeCell ref="K20:K27"/>
    <mergeCell ref="N20:N27"/>
    <mergeCell ref="Q20:Q27"/>
    <mergeCell ref="T20:T27"/>
    <mergeCell ref="E8:E15"/>
    <mergeCell ref="H8:H15"/>
    <mergeCell ref="K8:K15"/>
    <mergeCell ref="N8:N15"/>
    <mergeCell ref="Q8:Q15"/>
    <mergeCell ref="T8:T15"/>
    <mergeCell ref="R4:T4"/>
    <mergeCell ref="C5:E5"/>
    <mergeCell ref="F5:H5"/>
    <mergeCell ref="I5:K5"/>
    <mergeCell ref="L5:N5"/>
    <mergeCell ref="O5:Q5"/>
    <mergeCell ref="R5:T5"/>
    <mergeCell ref="B4:B5"/>
    <mergeCell ref="C4:E4"/>
    <mergeCell ref="F4:H4"/>
    <mergeCell ref="I4:K4"/>
    <mergeCell ref="L4:N4"/>
    <mergeCell ref="O4:Q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2018-07-12T14:25:16Z</dcterms:created>
  <dcterms:modified xsi:type="dcterms:W3CDTF">2018-07-12T14:25:16Z</dcterms:modified>
  <cp:category/>
  <cp:version/>
  <cp:contentType/>
  <cp:contentStatus/>
</cp:coreProperties>
</file>