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550" windowHeight="11745" activeTab="0"/>
  </bookViews>
  <sheets>
    <sheet name="FCSHG5" sheetId="1" r:id="rId1"/>
  </sheets>
  <externalReferences>
    <externalReference r:id="rId4"/>
    <externalReference r:id="rId5"/>
  </externalReferences>
  <definedNames>
    <definedName name="_________C">'[1]C'!$A$1:$B$937</definedName>
    <definedName name="________C">'[1]C'!$A$1:$B$937</definedName>
    <definedName name="_______C">'[1]C'!$A$1:$B$937</definedName>
    <definedName name="______C">'[1]C'!$A$1:$B$937</definedName>
    <definedName name="_____C">'[1]C'!$A$1:$B$937</definedName>
    <definedName name="____C">'[1]C'!$A$1:$B$937</definedName>
    <definedName name="___C">'[1]C'!$A$1:$B$937</definedName>
    <definedName name="__C">'[1]C'!$A$1:$B$937</definedName>
    <definedName name="_AMO_UniqueIdentifier" hidden="1">"'426a9adc-4425-4198-9396-d63469f3a0a3'"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<sst xmlns="http://schemas.openxmlformats.org/spreadsheetml/2006/main" count="12" uniqueCount="12">
  <si>
    <t>Figure CSH G5. Répartition des diagnostics chez les patients ayant eu une autogreffe de CSH en 2017 (tumeurs solides)*</t>
  </si>
  <si>
    <t>Nombre</t>
  </si>
  <si>
    <t>Pourcentage</t>
  </si>
  <si>
    <t xml:space="preserve">Neuroblastome </t>
  </si>
  <si>
    <t xml:space="preserve">Autres tumeurs du  Système Nerveux </t>
  </si>
  <si>
    <t xml:space="preserve">Tumeurs osseuses </t>
  </si>
  <si>
    <t xml:space="preserve">Tumeurs germinales (dont ovaire et testicule) </t>
  </si>
  <si>
    <t>Sein</t>
  </si>
  <si>
    <t>Autres tumeurs</t>
  </si>
  <si>
    <t>Total</t>
  </si>
  <si>
    <t>Source : Base ProMISe (extraction du 30 juin 2018)</t>
  </si>
  <si>
    <t>* Parmi les patients dont les données sont saisies dans ProMISe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</si>
</sst>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16"/>
      <name val="Palatino"/>
      <family val="1"/>
    </font>
    <font>
      <sz val="12"/>
      <color indexed="8"/>
      <name val="Arial"/>
      <family val="0"/>
    </font>
    <font>
      <sz val="9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29" borderId="0" applyNumberFormat="0" applyBorder="0" applyAlignment="0" applyProtection="0"/>
    <xf numFmtId="0" fontId="26" fillId="30" borderId="3" applyNumberFormat="0" applyFont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4" fillId="0" borderId="10" xfId="0" applyFont="1" applyFill="1" applyBorder="1" applyAlignment="1" quotePrefix="1">
      <alignment horizontal="left" vertical="top" wrapText="1"/>
    </xf>
    <xf numFmtId="0" fontId="4" fillId="0" borderId="10" xfId="0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0" fontId="4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right"/>
    </xf>
    <xf numFmtId="164" fontId="4" fillId="33" borderId="10" xfId="0" applyNumberFormat="1" applyFont="1" applyFill="1" applyBorder="1" applyAlignment="1">
      <alignment horizontal="right"/>
    </xf>
    <xf numFmtId="0" fontId="0" fillId="0" borderId="0" xfId="0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TUMEURS SOLIDES (N = 171)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9875"/>
          <c:y val="0.1655"/>
          <c:w val="0.40425"/>
          <c:h val="0.711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993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3CCCC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99933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Neuroblastome 
24,0%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 du  Système Nerveux 
31,0%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osseuses 16,4%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Tumeurs germinales (dont ovaire et testicule) 
18,1%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Autres tumeurs
7,6%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FCSHG5!$A$4:$A$9</c:f>
              <c:strCache/>
            </c:strRef>
          </c:cat>
          <c:val>
            <c:numRef>
              <c:f>FCSHG5!$B$4:$B$9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FCSHG5!$A$4:$A$9</c:f>
              <c:strCache/>
            </c:strRef>
          </c:cat>
          <c:val>
            <c:numRef>
              <c:f>FCSHG5!$C$4:$C$9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0.22425</cdr:y>
    </cdr:from>
    <cdr:to>
      <cdr:x>0.38975</cdr:x>
      <cdr:y>0.2505</cdr:y>
    </cdr:to>
    <cdr:sp>
      <cdr:nvSpPr>
        <cdr:cNvPr id="1" name="Connecteur droit 4"/>
        <cdr:cNvSpPr>
          <a:spLocks/>
        </cdr:cNvSpPr>
      </cdr:nvSpPr>
      <cdr:spPr>
        <a:xfrm flipV="1">
          <a:off x="1981200" y="828675"/>
          <a:ext cx="542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0.6885</cdr:x>
      <cdr:y>0.311</cdr:y>
    </cdr:from>
    <cdr:to>
      <cdr:x>0.7395</cdr:x>
      <cdr:y>0.374</cdr:y>
    </cdr:to>
    <cdr:sp>
      <cdr:nvSpPr>
        <cdr:cNvPr id="2" name="Connecteur droit 6"/>
        <cdr:cNvSpPr>
          <a:spLocks/>
        </cdr:cNvSpPr>
      </cdr:nvSpPr>
      <cdr:spPr>
        <a:xfrm flipH="1">
          <a:off x="4457700" y="1152525"/>
          <a:ext cx="33337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0.6785</cdr:x>
      <cdr:y>0.7175</cdr:y>
    </cdr:from>
    <cdr:to>
      <cdr:x>0.7035</cdr:x>
      <cdr:y>0.78275</cdr:y>
    </cdr:to>
    <cdr:sp>
      <cdr:nvSpPr>
        <cdr:cNvPr id="3" name="Connecteur droit 8"/>
        <cdr:cNvSpPr>
          <a:spLocks/>
        </cdr:cNvSpPr>
      </cdr:nvSpPr>
      <cdr:spPr>
        <a:xfrm>
          <a:off x="4400550" y="2667000"/>
          <a:ext cx="161925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0.30375</cdr:x>
      <cdr:y>0.7615</cdr:y>
    </cdr:from>
    <cdr:to>
      <cdr:x>0.347</cdr:x>
      <cdr:y>0.7905</cdr:y>
    </cdr:to>
    <cdr:sp>
      <cdr:nvSpPr>
        <cdr:cNvPr id="4" name="Connecteur droit 10"/>
        <cdr:cNvSpPr>
          <a:spLocks/>
        </cdr:cNvSpPr>
      </cdr:nvSpPr>
      <cdr:spPr>
        <a:xfrm flipH="1">
          <a:off x="1962150" y="2828925"/>
          <a:ext cx="27622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0.2425</cdr:x>
      <cdr:y>0.518</cdr:y>
    </cdr:from>
    <cdr:to>
      <cdr:x>0.30225</cdr:x>
      <cdr:y>0.52875</cdr:y>
    </cdr:to>
    <cdr:sp>
      <cdr:nvSpPr>
        <cdr:cNvPr id="5" name="Connecteur droit 12"/>
        <cdr:cNvSpPr>
          <a:spLocks/>
        </cdr:cNvSpPr>
      </cdr:nvSpPr>
      <cdr:spPr>
        <a:xfrm>
          <a:off x="1571625" y="1924050"/>
          <a:ext cx="3905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0.40375</cdr:x>
      <cdr:y>0.1415</cdr:y>
    </cdr:from>
    <cdr:to>
      <cdr:x>0.438</cdr:x>
      <cdr:y>0.186</cdr:y>
    </cdr:to>
    <cdr:sp>
      <cdr:nvSpPr>
        <cdr:cNvPr id="6" name="Connecteur droit 9"/>
        <cdr:cNvSpPr>
          <a:spLocks/>
        </cdr:cNvSpPr>
      </cdr:nvSpPr>
      <cdr:spPr>
        <a:xfrm>
          <a:off x="2609850" y="523875"/>
          <a:ext cx="2190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0.2065</cdr:y>
    </cdr:from>
    <cdr:to>
      <cdr:x>0.30225</cdr:x>
      <cdr:y>0.3215</cdr:y>
    </cdr:to>
    <cdr:sp>
      <cdr:nvSpPr>
        <cdr:cNvPr id="7" name="ZoneTexte 2"/>
        <cdr:cNvSpPr txBox="1">
          <a:spLocks noChangeArrowheads="1"/>
        </cdr:cNvSpPr>
      </cdr:nvSpPr>
      <cdr:spPr>
        <a:xfrm>
          <a:off x="895350" y="762000"/>
          <a:ext cx="10668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Tumeurs du sein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2,9%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11</xdr:row>
      <xdr:rowOff>114300</xdr:rowOff>
    </xdr:from>
    <xdr:to>
      <xdr:col>7</xdr:col>
      <xdr:colOff>485775</xdr:colOff>
      <xdr:row>34</xdr:row>
      <xdr:rowOff>76200</xdr:rowOff>
    </xdr:to>
    <xdr:graphicFrame>
      <xdr:nvGraphicFramePr>
        <xdr:cNvPr id="1" name="Graphique 3"/>
        <xdr:cNvGraphicFramePr/>
      </xdr:nvGraphicFramePr>
      <xdr:xfrm>
        <a:off x="9525" y="2181225"/>
        <a:ext cx="6486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K24" sqref="K24"/>
    </sheetView>
  </sheetViews>
  <sheetFormatPr defaultColWidth="11.421875" defaultRowHeight="12.75"/>
  <cols>
    <col min="1" max="1" width="24.7109375" style="0" customWidth="1"/>
    <col min="2" max="2" width="13.421875" style="0" customWidth="1"/>
    <col min="3" max="3" width="13.7109375" style="0" customWidth="1"/>
    <col min="4" max="4" width="8.7109375" style="0" customWidth="1"/>
    <col min="5" max="5" width="9.57421875" style="0" customWidth="1"/>
    <col min="6" max="6" width="11.28125" style="0" customWidth="1"/>
    <col min="7" max="8" width="8.7109375" style="0" customWidth="1"/>
    <col min="9" max="9" width="11.140625" style="0" customWidth="1"/>
    <col min="10" max="15" width="8.7109375" style="0" customWidth="1"/>
  </cols>
  <sheetData>
    <row r="1" spans="1:9" ht="12.75">
      <c r="A1" s="1" t="s">
        <v>0</v>
      </c>
      <c r="B1" s="2"/>
      <c r="C1" s="2"/>
      <c r="D1" s="2"/>
      <c r="E1" s="2"/>
      <c r="F1" s="2"/>
      <c r="G1" s="2"/>
      <c r="H1" s="2"/>
      <c r="I1" s="2"/>
    </row>
    <row r="3" spans="1:3" s="5" customFormat="1" ht="12.75">
      <c r="A3" s="3"/>
      <c r="B3" s="4" t="s">
        <v>1</v>
      </c>
      <c r="C3" s="4" t="s">
        <v>2</v>
      </c>
    </row>
    <row r="4" spans="1:3" ht="12.75">
      <c r="A4" s="6" t="s">
        <v>3</v>
      </c>
      <c r="B4" s="7">
        <v>41</v>
      </c>
      <c r="C4" s="8">
        <f>B4/B10</f>
        <v>0.23976608187134502</v>
      </c>
    </row>
    <row r="5" spans="1:3" ht="24">
      <c r="A5" s="9" t="s">
        <v>4</v>
      </c>
      <c r="B5" s="7">
        <v>53</v>
      </c>
      <c r="C5" s="8">
        <f>B5/B10</f>
        <v>0.30994152046783624</v>
      </c>
    </row>
    <row r="6" spans="1:3" ht="12.75">
      <c r="A6" s="6" t="s">
        <v>5</v>
      </c>
      <c r="B6" s="7">
        <v>28</v>
      </c>
      <c r="C6" s="8">
        <f>B6/B10</f>
        <v>0.16374269005847952</v>
      </c>
    </row>
    <row r="7" spans="1:3" ht="24">
      <c r="A7" s="9" t="s">
        <v>6</v>
      </c>
      <c r="B7" s="7">
        <v>31</v>
      </c>
      <c r="C7" s="8">
        <f>B7/B10</f>
        <v>0.18128654970760233</v>
      </c>
    </row>
    <row r="8" spans="1:3" ht="12.75">
      <c r="A8" s="9" t="s">
        <v>7</v>
      </c>
      <c r="B8" s="7">
        <v>5</v>
      </c>
      <c r="C8" s="8">
        <f>B8/B10</f>
        <v>0.029239766081871343</v>
      </c>
    </row>
    <row r="9" spans="1:3" ht="12.75">
      <c r="A9" s="9" t="s">
        <v>8</v>
      </c>
      <c r="B9" s="7">
        <v>13</v>
      </c>
      <c r="C9" s="8">
        <f>B9/B10</f>
        <v>0.07602339181286549</v>
      </c>
    </row>
    <row r="10" spans="1:3" ht="12.75">
      <c r="A10" s="10" t="s">
        <v>9</v>
      </c>
      <c r="B10" s="11">
        <f>SUM(B4:B9)</f>
        <v>171</v>
      </c>
      <c r="C10" s="12">
        <f>SUM(C4:C9)</f>
        <v>0.9999999999999998</v>
      </c>
    </row>
    <row r="24" spans="13:14" ht="12.75">
      <c r="M24" s="13"/>
      <c r="N24" s="13"/>
    </row>
    <row r="26" spans="2:18" ht="15.75">
      <c r="B26" s="13"/>
      <c r="C26" s="13"/>
      <c r="D26" s="14"/>
      <c r="E26" s="13"/>
      <c r="F26" s="13"/>
      <c r="G26" s="13"/>
      <c r="H26" s="13"/>
      <c r="I26" s="13"/>
      <c r="J26" s="13"/>
      <c r="K26" s="13"/>
      <c r="L26" s="13"/>
      <c r="O26" s="13"/>
      <c r="P26" s="13"/>
      <c r="Q26" s="13"/>
      <c r="R26" s="13"/>
    </row>
    <row r="28" spans="2:8" ht="12.75">
      <c r="B28" s="15"/>
      <c r="C28" s="16"/>
      <c r="D28" s="15"/>
      <c r="E28" s="16"/>
      <c r="F28" s="16"/>
      <c r="G28" s="15"/>
      <c r="H28" s="15"/>
    </row>
    <row r="29" spans="2:8" ht="12.75">
      <c r="B29" s="17"/>
      <c r="C29" s="17"/>
      <c r="D29" s="17"/>
      <c r="E29" s="17"/>
      <c r="F29" s="17"/>
      <c r="G29" s="17"/>
      <c r="H29" s="17"/>
    </row>
    <row r="37" ht="12.75">
      <c r="A37" s="18" t="s">
        <v>10</v>
      </c>
    </row>
    <row r="39" ht="12.75">
      <c r="A39" t="s">
        <v>11</v>
      </c>
    </row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2018-07-19T08:11:14Z</dcterms:created>
  <dcterms:modified xsi:type="dcterms:W3CDTF">2018-08-06T15:06:07Z</dcterms:modified>
  <cp:category/>
  <cp:version/>
  <cp:contentType/>
  <cp:contentStatus/>
</cp:coreProperties>
</file>